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рнозенко-ЕН\Desktop\"/>
    </mc:Choice>
  </mc:AlternateContent>
  <bookViews>
    <workbookView xWindow="0" yWindow="0" windowWidth="28800" windowHeight="11835"/>
  </bookViews>
  <sheets>
    <sheet name="Замеры" sheetId="1" r:id="rId1"/>
    <sheet name="АЧР и ЧАПВ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K10" i="2" l="1"/>
  <c r="AJ10" i="2"/>
  <c r="AK11" i="2" l="1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<sst xmlns="http://schemas.openxmlformats.org/spreadsheetml/2006/main" count="90" uniqueCount="79">
  <si>
    <t>Объект: ПС 110/10кВ "КСК"</t>
  </si>
  <si>
    <t>Время/ч</t>
  </si>
  <si>
    <t>1Т</t>
  </si>
  <si>
    <t>I 10, А</t>
  </si>
  <si>
    <t>U 10, кВ</t>
  </si>
  <si>
    <t>РПН</t>
  </si>
  <si>
    <t>2Т</t>
  </si>
  <si>
    <t>Фидера 10 кВ</t>
  </si>
  <si>
    <t>1 секция шин</t>
  </si>
  <si>
    <t>яч. 3 ф. РП-1-1</t>
  </si>
  <si>
    <t>яч. 7 ф. Олимпийская-1</t>
  </si>
  <si>
    <t>яч.13 ф. Привоз-1</t>
  </si>
  <si>
    <t>яч.15 ф. Линейная-1</t>
  </si>
  <si>
    <t>яч.17 ф. ДК-1</t>
  </si>
  <si>
    <t>отключен</t>
  </si>
  <si>
    <t>яч.19 ф. Завод Электрон</t>
  </si>
  <si>
    <t>яч.21 ф. Тяга-7-1</t>
  </si>
  <si>
    <t>яч.23 ф. ТН-3</t>
  </si>
  <si>
    <t>яч.25 ф. РП-22-1</t>
  </si>
  <si>
    <t>яч.27 ф. РП-11-1</t>
  </si>
  <si>
    <t>яч.29 ф. Стройкомплект Д-1</t>
  </si>
  <si>
    <t>яч.31 ф. Завод Сантехкомплект</t>
  </si>
  <si>
    <t>2 секция шин</t>
  </si>
  <si>
    <t>яч.2 ф. Привоз-2</t>
  </si>
  <si>
    <t>яч. 4 ф. РП-2-2</t>
  </si>
  <si>
    <t>яч. 12 ф. Олимпийская-2</t>
  </si>
  <si>
    <t>яч.16 ф. РП-11-2</t>
  </si>
  <si>
    <t>яч.18 ф. РП-22-2</t>
  </si>
  <si>
    <t>яч.20 ф. ТН-4</t>
  </si>
  <si>
    <t>яч.22 ф. Тяга-7-2</t>
  </si>
  <si>
    <t>яч.24 ф. Завод Электрон</t>
  </si>
  <si>
    <t>яч.26 ф. ДК-1</t>
  </si>
  <si>
    <t>яч.28 ф. Линейная-2</t>
  </si>
  <si>
    <t>яч.30 ф. Стройкомплект Д-2</t>
  </si>
  <si>
    <t>яч.32 ф. Завод Сантехкомплект</t>
  </si>
  <si>
    <t>ПЕРЕЧЕНЬ - ТАБЛИЦА</t>
  </si>
  <si>
    <t>автоматов частотной разгрузки (АЧР) и (ЧАПВ). Установленных на ПС 110/10 кВ "КСК"</t>
  </si>
  <si>
    <t xml:space="preserve">по замеру </t>
  </si>
  <si>
    <t>№п/п</t>
  </si>
  <si>
    <t>Наименование питающей подстанции и фидеров энергосистемы</t>
  </si>
  <si>
    <t>Наименование подстанции, РУ потребителя, где установлено АЧР</t>
  </si>
  <si>
    <t>Документ, на основании которого выставлены уставки АЧР</t>
  </si>
  <si>
    <t>Тип реле и количества устройста АЧР</t>
  </si>
  <si>
    <t>УСТАВКИ</t>
  </si>
  <si>
    <t>Нагрузка (мВт)</t>
  </si>
  <si>
    <t>АЧР-1</t>
  </si>
  <si>
    <t>АЧР-2</t>
  </si>
  <si>
    <t>ЧАПВ</t>
  </si>
  <si>
    <t>Часы замеров (Московское время)</t>
  </si>
  <si>
    <t>частота</t>
  </si>
  <si>
    <t>время</t>
  </si>
  <si>
    <t>ТТЭЦ-1</t>
  </si>
  <si>
    <t>ПС 110/10 "КСК" ЗРУ - 10 кВ</t>
  </si>
  <si>
    <t>РЧ-1, АЧР-1, АЧР-2                                               2 авт. АП - 50 Б</t>
  </si>
  <si>
    <t>яч.3 РП-1-1</t>
  </si>
  <si>
    <t>яч.7 Олимпийская-1</t>
  </si>
  <si>
    <t>яч.19 Электрон-1</t>
  </si>
  <si>
    <t>яч.18 РП-22-2 СУЭНКО</t>
  </si>
  <si>
    <t>яч.4 РП-2-2</t>
  </si>
  <si>
    <t>яч.12 Олимпийская-2</t>
  </si>
  <si>
    <t>яч.2 Привоз-2</t>
  </si>
  <si>
    <t>яч.24 Электрон-2</t>
  </si>
  <si>
    <t>яч.25 РП-22-1 СУЭНКО</t>
  </si>
  <si>
    <t>яч.29 Стройкомплект Д-1</t>
  </si>
  <si>
    <t>яч.31 Сантехкомплект-1</t>
  </si>
  <si>
    <t>яч.30 Стройкомплект Д-2</t>
  </si>
  <si>
    <t>яч.32 з-д Сантехкомплект-2</t>
  </si>
  <si>
    <t>яч.21 Тяга-7-1</t>
  </si>
  <si>
    <t>яч.27 РП-11-1 СУЭНКО</t>
  </si>
  <si>
    <t>яч.13 Привоз-1</t>
  </si>
  <si>
    <t>яч.15 Линейная-1</t>
  </si>
  <si>
    <t>яч.16 РП-11-2 СУЭНКО</t>
  </si>
  <si>
    <t>яч.22 Тяга-7-2</t>
  </si>
  <si>
    <t>яч.28 Линейная-2</t>
  </si>
  <si>
    <t>Нагрузка объектов в целом на 02 ч. (моск.время)</t>
  </si>
  <si>
    <t>Нагрузка объектов в целом на 10 ч. (моск.время)</t>
  </si>
  <si>
    <t>20 июня 2018 года</t>
  </si>
  <si>
    <t>Письмо ОАО "Тюменьэнерго" №Р57-б2-111-2-19-2094 от 04.06.2018г.</t>
  </si>
  <si>
    <t>Дата проведения замеров: 20.06.2018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</si>
</sst>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2" borderId="7" xfId="0" applyFill="1" applyBorder="1"/>
    <xf numFmtId="0" fontId="0" fillId="2" borderId="18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0" fillId="2" borderId="17" xfId="0" applyFill="1" applyBorder="1"/>
    <xf numFmtId="0" fontId="0" fillId="2" borderId="11" xfId="0" applyFill="1" applyBorder="1"/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/>
    <xf numFmtId="0" fontId="0" fillId="0" borderId="11" xfId="0" applyBorder="1"/>
    <xf numFmtId="0" fontId="0" fillId="0" borderId="15" xfId="0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20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0" xfId="0" applyFont="1"/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/>
    <xf numFmtId="2" fontId="0" fillId="0" borderId="18" xfId="0" applyNumberFormat="1" applyFill="1" applyBorder="1"/>
    <xf numFmtId="0" fontId="0" fillId="0" borderId="41" xfId="0" applyBorder="1"/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3" borderId="3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1"/>
    </xf>
    <xf numFmtId="0" fontId="1" fillId="0" borderId="6" xfId="0" applyFont="1" applyBorder="1" applyAlignment="1">
      <alignment horizontal="center" vertical="center" textRotation="1"/>
    </xf>
    <xf numFmtId="0" fontId="1" fillId="0" borderId="9" xfId="0" applyFont="1" applyBorder="1" applyAlignment="1">
      <alignment horizontal="center" vertical="center" textRotation="1"/>
    </xf>
    <xf numFmtId="0" fontId="1" fillId="0" borderId="10" xfId="0" applyFont="1" applyBorder="1" applyAlignment="1">
      <alignment horizontal="center" vertical="center" textRotation="1"/>
    </xf>
    <xf numFmtId="0" fontId="1" fillId="0" borderId="13" xfId="0" applyFont="1" applyBorder="1" applyAlignment="1">
      <alignment horizontal="center" vertical="center" textRotation="1"/>
    </xf>
    <xf numFmtId="0" fontId="1" fillId="0" borderId="14" xfId="0" applyFont="1" applyBorder="1" applyAlignment="1">
      <alignment horizontal="center" vertical="center" textRotation="1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0" fillId="3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0" fillId="2" borderId="40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1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6"/>
  <sheetViews>
    <sheetView tabSelected="1" zoomScale="90" zoomScaleNormal="90" workbookViewId="0">
      <selection activeCell="G17" sqref="G17"/>
    </sheetView>
  </sheetViews>
  <sheetFormatPr defaultRowHeight="15" x14ac:dyDescent="0.25"/>
  <cols>
    <col min="3" max="3" width="33" customWidth="1"/>
  </cols>
  <sheetData>
    <row r="2" spans="1:27" x14ac:dyDescent="0.25">
      <c r="A2" s="1" t="s">
        <v>0</v>
      </c>
      <c r="B2" s="1"/>
      <c r="D2" s="1" t="s">
        <v>78</v>
      </c>
    </row>
    <row r="3" spans="1:27" ht="15.75" thickBot="1" x14ac:dyDescent="0.3"/>
    <row r="4" spans="1:27" ht="15.75" thickBot="1" x14ac:dyDescent="0.3">
      <c r="A4" s="52" t="s">
        <v>1</v>
      </c>
      <c r="B4" s="53"/>
      <c r="C4" s="54"/>
      <c r="D4" s="2">
        <v>1</v>
      </c>
      <c r="E4" s="3">
        <v>2</v>
      </c>
      <c r="F4" s="2">
        <v>3</v>
      </c>
      <c r="G4" s="3">
        <v>4</v>
      </c>
      <c r="H4" s="2">
        <v>5</v>
      </c>
      <c r="I4" s="3">
        <v>6</v>
      </c>
      <c r="J4" s="2">
        <v>7</v>
      </c>
      <c r="K4" s="3">
        <v>8</v>
      </c>
      <c r="L4" s="2">
        <v>9</v>
      </c>
      <c r="M4" s="3">
        <v>10</v>
      </c>
      <c r="N4" s="2">
        <v>11</v>
      </c>
      <c r="O4" s="3">
        <v>12</v>
      </c>
      <c r="P4" s="2">
        <v>13</v>
      </c>
      <c r="Q4" s="3">
        <v>14</v>
      </c>
      <c r="R4" s="2">
        <v>15</v>
      </c>
      <c r="S4" s="3">
        <v>16</v>
      </c>
      <c r="T4" s="2">
        <v>17</v>
      </c>
      <c r="U4" s="3">
        <v>18</v>
      </c>
      <c r="V4" s="2">
        <v>19</v>
      </c>
      <c r="W4" s="3">
        <v>20</v>
      </c>
      <c r="X4" s="2">
        <v>21</v>
      </c>
      <c r="Y4" s="3">
        <v>22</v>
      </c>
      <c r="Z4" s="2">
        <v>23</v>
      </c>
      <c r="AA4" s="3">
        <v>24</v>
      </c>
    </row>
    <row r="5" spans="1:27" x14ac:dyDescent="0.25">
      <c r="A5" s="55" t="s">
        <v>2</v>
      </c>
      <c r="B5" s="56"/>
      <c r="C5" s="4" t="s">
        <v>3</v>
      </c>
      <c r="D5" s="5">
        <f t="shared" ref="D5:AA5" si="0">D11+D12+D13+D14+D16+D19+D20+D21+D22+D17</f>
        <v>140</v>
      </c>
      <c r="E5" s="5">
        <f t="shared" si="0"/>
        <v>140</v>
      </c>
      <c r="F5" s="5">
        <f t="shared" si="0"/>
        <v>140</v>
      </c>
      <c r="G5" s="5">
        <f t="shared" si="0"/>
        <v>140</v>
      </c>
      <c r="H5" s="5">
        <f t="shared" si="0"/>
        <v>140</v>
      </c>
      <c r="I5" s="5">
        <f t="shared" si="0"/>
        <v>140</v>
      </c>
      <c r="J5" s="5">
        <f t="shared" si="0"/>
        <v>220</v>
      </c>
      <c r="K5" s="5">
        <f t="shared" si="0"/>
        <v>330</v>
      </c>
      <c r="L5" s="5">
        <f t="shared" si="0"/>
        <v>340</v>
      </c>
      <c r="M5" s="5">
        <f t="shared" si="0"/>
        <v>352</v>
      </c>
      <c r="N5" s="5">
        <f t="shared" si="0"/>
        <v>360</v>
      </c>
      <c r="O5" s="5">
        <f t="shared" si="0"/>
        <v>325</v>
      </c>
      <c r="P5" s="5">
        <f t="shared" si="0"/>
        <v>330</v>
      </c>
      <c r="Q5" s="5">
        <f t="shared" si="0"/>
        <v>330</v>
      </c>
      <c r="R5" s="5">
        <f t="shared" si="0"/>
        <v>320</v>
      </c>
      <c r="S5" s="5">
        <f t="shared" si="0"/>
        <v>310</v>
      </c>
      <c r="T5" s="5">
        <f t="shared" si="0"/>
        <v>310</v>
      </c>
      <c r="U5" s="5">
        <f t="shared" si="0"/>
        <v>210</v>
      </c>
      <c r="V5" s="5">
        <f t="shared" si="0"/>
        <v>210</v>
      </c>
      <c r="W5" s="5">
        <f t="shared" si="0"/>
        <v>200</v>
      </c>
      <c r="X5" s="5">
        <f t="shared" si="0"/>
        <v>165</v>
      </c>
      <c r="Y5" s="5">
        <f t="shared" si="0"/>
        <v>165</v>
      </c>
      <c r="Z5" s="5">
        <f t="shared" si="0"/>
        <v>160</v>
      </c>
      <c r="AA5" s="5">
        <f t="shared" si="0"/>
        <v>130</v>
      </c>
    </row>
    <row r="6" spans="1:27" x14ac:dyDescent="0.25">
      <c r="A6" s="57"/>
      <c r="B6" s="58"/>
      <c r="C6" s="6" t="s">
        <v>4</v>
      </c>
      <c r="D6" s="7">
        <v>10.5</v>
      </c>
      <c r="E6" s="7">
        <v>10.5</v>
      </c>
      <c r="F6" s="7">
        <v>10.5</v>
      </c>
      <c r="G6" s="7">
        <v>10.5</v>
      </c>
      <c r="H6" s="7">
        <v>10.5</v>
      </c>
      <c r="I6" s="7">
        <v>10.5</v>
      </c>
      <c r="J6" s="7">
        <v>10.5</v>
      </c>
      <c r="K6" s="7">
        <v>10.5</v>
      </c>
      <c r="L6" s="7">
        <v>10.5</v>
      </c>
      <c r="M6" s="7">
        <v>10.5</v>
      </c>
      <c r="N6" s="7">
        <v>10.5</v>
      </c>
      <c r="O6" s="7">
        <v>10.5</v>
      </c>
      <c r="P6" s="7">
        <v>10.5</v>
      </c>
      <c r="Q6" s="7">
        <v>10.5</v>
      </c>
      <c r="R6" s="7">
        <v>10.5</v>
      </c>
      <c r="S6" s="7">
        <v>10.5</v>
      </c>
      <c r="T6" s="7">
        <v>10.5</v>
      </c>
      <c r="U6" s="7">
        <v>10.5</v>
      </c>
      <c r="V6" s="7">
        <v>10.5</v>
      </c>
      <c r="W6" s="7">
        <v>10.5</v>
      </c>
      <c r="X6" s="7">
        <v>10.5</v>
      </c>
      <c r="Y6" s="7">
        <v>10.5</v>
      </c>
      <c r="Z6" s="7">
        <v>10.5</v>
      </c>
      <c r="AA6" s="7">
        <v>10.5</v>
      </c>
    </row>
    <row r="7" spans="1:27" ht="15.75" thickBot="1" x14ac:dyDescent="0.3">
      <c r="A7" s="59"/>
      <c r="B7" s="60"/>
      <c r="C7" s="8" t="s">
        <v>5</v>
      </c>
      <c r="D7" s="7">
        <v>7</v>
      </c>
      <c r="E7" s="7">
        <v>7</v>
      </c>
      <c r="F7" s="7">
        <v>7</v>
      </c>
      <c r="G7" s="7">
        <v>7</v>
      </c>
      <c r="H7" s="7">
        <v>7</v>
      </c>
      <c r="I7" s="7">
        <v>7</v>
      </c>
      <c r="J7" s="7">
        <v>7</v>
      </c>
      <c r="K7" s="7">
        <v>7</v>
      </c>
      <c r="L7" s="7">
        <v>7</v>
      </c>
      <c r="M7" s="7">
        <v>7</v>
      </c>
      <c r="N7" s="7">
        <v>7</v>
      </c>
      <c r="O7" s="7">
        <v>7</v>
      </c>
      <c r="P7" s="7">
        <v>7</v>
      </c>
      <c r="Q7" s="7">
        <v>7</v>
      </c>
      <c r="R7" s="7">
        <v>7</v>
      </c>
      <c r="S7" s="7">
        <v>7</v>
      </c>
      <c r="T7" s="7">
        <v>7</v>
      </c>
      <c r="U7" s="7">
        <v>7</v>
      </c>
      <c r="V7" s="7">
        <v>7</v>
      </c>
      <c r="W7" s="7">
        <v>7</v>
      </c>
      <c r="X7" s="7">
        <v>7</v>
      </c>
      <c r="Y7" s="7">
        <v>7</v>
      </c>
      <c r="Z7" s="7">
        <v>7</v>
      </c>
      <c r="AA7" s="7">
        <v>7</v>
      </c>
    </row>
    <row r="8" spans="1:27" x14ac:dyDescent="0.25">
      <c r="A8" s="55" t="s">
        <v>6</v>
      </c>
      <c r="B8" s="56"/>
      <c r="C8" s="4" t="s">
        <v>3</v>
      </c>
      <c r="D8" s="7">
        <f>D24+D25+D26+D28+D30+D31+D33+D35+D27</f>
        <v>175</v>
      </c>
      <c r="E8" s="7">
        <f t="shared" ref="E8:AA8" si="1">E24+E25+E26+E28+E30+E31+E33+E35+E27</f>
        <v>175</v>
      </c>
      <c r="F8" s="7">
        <f t="shared" si="1"/>
        <v>175</v>
      </c>
      <c r="G8" s="7">
        <f t="shared" si="1"/>
        <v>175</v>
      </c>
      <c r="H8" s="7">
        <f t="shared" si="1"/>
        <v>185</v>
      </c>
      <c r="I8" s="7">
        <f t="shared" si="1"/>
        <v>200</v>
      </c>
      <c r="J8" s="7">
        <f t="shared" si="1"/>
        <v>275</v>
      </c>
      <c r="K8" s="7">
        <f t="shared" si="1"/>
        <v>350</v>
      </c>
      <c r="L8" s="7">
        <f t="shared" si="1"/>
        <v>365</v>
      </c>
      <c r="M8" s="7">
        <f t="shared" si="1"/>
        <v>385</v>
      </c>
      <c r="N8" s="7">
        <f t="shared" si="1"/>
        <v>380</v>
      </c>
      <c r="O8" s="7">
        <f t="shared" si="1"/>
        <v>315</v>
      </c>
      <c r="P8" s="7">
        <f t="shared" si="1"/>
        <v>330</v>
      </c>
      <c r="Q8" s="7">
        <f t="shared" si="1"/>
        <v>355</v>
      </c>
      <c r="R8" s="7">
        <f t="shared" si="1"/>
        <v>350</v>
      </c>
      <c r="S8" s="7">
        <f t="shared" si="1"/>
        <v>345</v>
      </c>
      <c r="T8" s="7">
        <f t="shared" si="1"/>
        <v>330</v>
      </c>
      <c r="U8" s="7">
        <f t="shared" si="1"/>
        <v>325</v>
      </c>
      <c r="V8" s="7">
        <f t="shared" si="1"/>
        <v>335</v>
      </c>
      <c r="W8" s="7">
        <f t="shared" si="1"/>
        <v>335</v>
      </c>
      <c r="X8" s="7">
        <f t="shared" si="1"/>
        <v>315</v>
      </c>
      <c r="Y8" s="7">
        <f t="shared" si="1"/>
        <v>305</v>
      </c>
      <c r="Z8" s="7">
        <f t="shared" si="1"/>
        <v>265</v>
      </c>
      <c r="AA8" s="7">
        <f t="shared" si="1"/>
        <v>260</v>
      </c>
    </row>
    <row r="9" spans="1:27" x14ac:dyDescent="0.25">
      <c r="A9" s="57"/>
      <c r="B9" s="58"/>
      <c r="C9" s="6" t="s">
        <v>4</v>
      </c>
      <c r="D9" s="7">
        <v>10.5</v>
      </c>
      <c r="E9" s="7">
        <v>10.5</v>
      </c>
      <c r="F9" s="7">
        <v>10.5</v>
      </c>
      <c r="G9" s="7">
        <v>10.5</v>
      </c>
      <c r="H9" s="7">
        <v>10.5</v>
      </c>
      <c r="I9" s="7">
        <v>10.5</v>
      </c>
      <c r="J9" s="7">
        <v>10.5</v>
      </c>
      <c r="K9" s="7">
        <v>10.5</v>
      </c>
      <c r="L9" s="7">
        <v>10.5</v>
      </c>
      <c r="M9" s="7">
        <v>10.5</v>
      </c>
      <c r="N9" s="7">
        <v>10.5</v>
      </c>
      <c r="O9" s="7">
        <v>10.5</v>
      </c>
      <c r="P9" s="7">
        <v>10.5</v>
      </c>
      <c r="Q9" s="7">
        <v>10.5</v>
      </c>
      <c r="R9" s="7">
        <v>10.5</v>
      </c>
      <c r="S9" s="7">
        <v>10.5</v>
      </c>
      <c r="T9" s="7">
        <v>10.5</v>
      </c>
      <c r="U9" s="7">
        <v>10.5</v>
      </c>
      <c r="V9" s="7">
        <v>10.5</v>
      </c>
      <c r="W9" s="7">
        <v>10.5</v>
      </c>
      <c r="X9" s="7">
        <v>10.5</v>
      </c>
      <c r="Y9" s="7">
        <v>10.5</v>
      </c>
      <c r="Z9" s="7">
        <v>10.5</v>
      </c>
      <c r="AA9" s="7">
        <v>10.5</v>
      </c>
    </row>
    <row r="10" spans="1:27" ht="15.75" thickBot="1" x14ac:dyDescent="0.3">
      <c r="A10" s="59"/>
      <c r="B10" s="60"/>
      <c r="C10" s="8" t="s">
        <v>5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</row>
    <row r="11" spans="1:27" x14ac:dyDescent="0.25">
      <c r="A11" s="61" t="s">
        <v>7</v>
      </c>
      <c r="B11" s="61" t="s">
        <v>8</v>
      </c>
      <c r="C11" s="9" t="s">
        <v>9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5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5</v>
      </c>
      <c r="Z11" s="7">
        <v>5</v>
      </c>
      <c r="AA11" s="7">
        <v>5</v>
      </c>
    </row>
    <row r="12" spans="1:27" x14ac:dyDescent="0.25">
      <c r="A12" s="62"/>
      <c r="B12" s="64"/>
      <c r="C12" s="10" t="s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7">
        <v>20</v>
      </c>
      <c r="K12" s="7">
        <v>20</v>
      </c>
      <c r="L12" s="7">
        <v>20</v>
      </c>
      <c r="M12" s="7">
        <v>30</v>
      </c>
      <c r="N12" s="7">
        <v>30</v>
      </c>
      <c r="O12" s="7">
        <v>30</v>
      </c>
      <c r="P12" s="7">
        <v>30</v>
      </c>
      <c r="Q12" s="7">
        <v>20</v>
      </c>
      <c r="R12" s="7">
        <v>20</v>
      </c>
      <c r="S12" s="7">
        <v>20</v>
      </c>
      <c r="T12" s="7">
        <v>20</v>
      </c>
      <c r="U12" s="7">
        <v>20</v>
      </c>
      <c r="V12" s="7">
        <v>20</v>
      </c>
      <c r="W12" s="7">
        <v>20</v>
      </c>
      <c r="X12" s="7">
        <v>20</v>
      </c>
      <c r="Y12" s="7">
        <v>20</v>
      </c>
      <c r="Z12" s="7">
        <v>20</v>
      </c>
      <c r="AA12" s="12">
        <v>10</v>
      </c>
    </row>
    <row r="13" spans="1:27" x14ac:dyDescent="0.25">
      <c r="A13" s="62"/>
      <c r="B13" s="64"/>
      <c r="C13" s="10" t="s">
        <v>11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2">
        <v>5</v>
      </c>
      <c r="K13" s="12">
        <v>10</v>
      </c>
      <c r="L13" s="12">
        <v>10</v>
      </c>
      <c r="M13" s="12">
        <v>12</v>
      </c>
      <c r="N13" s="12">
        <v>20</v>
      </c>
      <c r="O13" s="12">
        <v>20</v>
      </c>
      <c r="P13" s="12">
        <v>15</v>
      </c>
      <c r="Q13" s="12">
        <v>15</v>
      </c>
      <c r="R13" s="12">
        <v>15</v>
      </c>
      <c r="S13" s="12">
        <v>15</v>
      </c>
      <c r="T13" s="12">
        <v>15</v>
      </c>
      <c r="U13" s="12">
        <v>15</v>
      </c>
      <c r="V13" s="12">
        <v>15</v>
      </c>
      <c r="W13" s="12">
        <v>10</v>
      </c>
      <c r="X13" s="12">
        <v>10</v>
      </c>
      <c r="Y13" s="12">
        <v>10</v>
      </c>
      <c r="Z13" s="12">
        <v>5</v>
      </c>
      <c r="AA13" s="12">
        <v>0</v>
      </c>
    </row>
    <row r="14" spans="1:27" ht="15.75" thickBot="1" x14ac:dyDescent="0.3">
      <c r="A14" s="62"/>
      <c r="B14" s="64"/>
      <c r="C14" s="13" t="s">
        <v>12</v>
      </c>
      <c r="D14" s="15">
        <v>5</v>
      </c>
      <c r="E14" s="15">
        <v>5</v>
      </c>
      <c r="F14" s="15">
        <v>5</v>
      </c>
      <c r="G14" s="15">
        <v>5</v>
      </c>
      <c r="H14" s="15">
        <v>5</v>
      </c>
      <c r="I14" s="15">
        <v>5</v>
      </c>
      <c r="J14" s="15">
        <v>5</v>
      </c>
      <c r="K14" s="15">
        <v>5</v>
      </c>
      <c r="L14" s="15">
        <v>10</v>
      </c>
      <c r="M14" s="15">
        <v>10</v>
      </c>
      <c r="N14" s="15">
        <v>10</v>
      </c>
      <c r="O14" s="15">
        <v>10</v>
      </c>
      <c r="P14" s="15">
        <v>10</v>
      </c>
      <c r="Q14" s="15">
        <v>10</v>
      </c>
      <c r="R14" s="15">
        <v>10</v>
      </c>
      <c r="S14" s="15">
        <v>10</v>
      </c>
      <c r="T14" s="15">
        <v>10</v>
      </c>
      <c r="U14" s="15">
        <v>10</v>
      </c>
      <c r="V14" s="15">
        <v>10</v>
      </c>
      <c r="W14" s="15">
        <v>10</v>
      </c>
      <c r="X14" s="15">
        <v>5</v>
      </c>
      <c r="Y14" s="15">
        <v>5</v>
      </c>
      <c r="Z14" s="15">
        <v>5</v>
      </c>
      <c r="AA14" s="15">
        <v>5</v>
      </c>
    </row>
    <row r="15" spans="1:27" ht="15.75" thickBot="1" x14ac:dyDescent="0.3">
      <c r="A15" s="62"/>
      <c r="B15" s="64"/>
      <c r="C15" s="13" t="s">
        <v>13</v>
      </c>
      <c r="D15" s="50" t="s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</row>
    <row r="16" spans="1:27" x14ac:dyDescent="0.25">
      <c r="A16" s="62"/>
      <c r="B16" s="64"/>
      <c r="C16" s="13" t="s">
        <v>15</v>
      </c>
      <c r="D16" s="16">
        <v>5</v>
      </c>
      <c r="E16" s="16">
        <v>5</v>
      </c>
      <c r="F16" s="16">
        <v>5</v>
      </c>
      <c r="G16" s="16">
        <v>5</v>
      </c>
      <c r="H16" s="16">
        <v>5</v>
      </c>
      <c r="I16" s="16">
        <v>5</v>
      </c>
      <c r="J16" s="16">
        <v>5</v>
      </c>
      <c r="K16" s="16">
        <v>5</v>
      </c>
      <c r="L16" s="16">
        <v>5</v>
      </c>
      <c r="M16" s="16">
        <v>5</v>
      </c>
      <c r="N16" s="16">
        <v>5</v>
      </c>
      <c r="O16" s="16">
        <v>5</v>
      </c>
      <c r="P16" s="16">
        <v>5</v>
      </c>
      <c r="Q16" s="16">
        <v>5</v>
      </c>
      <c r="R16" s="16">
        <v>5</v>
      </c>
      <c r="S16" s="16">
        <v>5</v>
      </c>
      <c r="T16" s="16">
        <v>5</v>
      </c>
      <c r="U16" s="16">
        <v>5</v>
      </c>
      <c r="V16" s="16">
        <v>5</v>
      </c>
      <c r="W16" s="16">
        <v>5</v>
      </c>
      <c r="X16" s="16">
        <v>5</v>
      </c>
      <c r="Y16" s="16">
        <v>5</v>
      </c>
      <c r="Z16" s="16">
        <v>5</v>
      </c>
      <c r="AA16" s="16">
        <v>5</v>
      </c>
    </row>
    <row r="17" spans="1:27" x14ac:dyDescent="0.25">
      <c r="A17" s="62"/>
      <c r="B17" s="64"/>
      <c r="C17" s="13" t="s">
        <v>16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</row>
    <row r="18" spans="1:27" ht="15.75" thickBot="1" x14ac:dyDescent="0.3">
      <c r="A18" s="62"/>
      <c r="B18" s="64"/>
      <c r="C18" s="13" t="s">
        <v>17</v>
      </c>
      <c r="D18" s="65" t="s">
        <v>14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6"/>
      <c r="Y18" s="66"/>
      <c r="Z18" s="66"/>
      <c r="AA18" s="67"/>
    </row>
    <row r="19" spans="1:27" x14ac:dyDescent="0.25">
      <c r="A19" s="62"/>
      <c r="B19" s="62"/>
      <c r="C19" s="18" t="s">
        <v>18</v>
      </c>
      <c r="D19" s="7">
        <v>40</v>
      </c>
      <c r="E19" s="7">
        <v>40</v>
      </c>
      <c r="F19" s="7">
        <v>40</v>
      </c>
      <c r="G19" s="7">
        <v>40</v>
      </c>
      <c r="H19" s="7">
        <v>40</v>
      </c>
      <c r="I19" s="7">
        <v>40</v>
      </c>
      <c r="J19" s="12">
        <v>70</v>
      </c>
      <c r="K19" s="12">
        <v>100</v>
      </c>
      <c r="L19" s="12">
        <v>100</v>
      </c>
      <c r="M19" s="12">
        <v>100</v>
      </c>
      <c r="N19" s="12">
        <v>100</v>
      </c>
      <c r="O19" s="12">
        <v>80</v>
      </c>
      <c r="P19" s="12">
        <v>90</v>
      </c>
      <c r="Q19" s="12">
        <v>100</v>
      </c>
      <c r="R19" s="12">
        <v>100</v>
      </c>
      <c r="S19" s="12">
        <v>100</v>
      </c>
      <c r="T19" s="12">
        <v>100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</row>
    <row r="20" spans="1:27" x14ac:dyDescent="0.25">
      <c r="A20" s="62"/>
      <c r="B20" s="62"/>
      <c r="C20" s="18" t="s">
        <v>19</v>
      </c>
      <c r="D20" s="7">
        <v>50</v>
      </c>
      <c r="E20" s="7">
        <v>50</v>
      </c>
      <c r="F20" s="7">
        <v>50</v>
      </c>
      <c r="G20" s="7">
        <v>50</v>
      </c>
      <c r="H20" s="7">
        <v>50</v>
      </c>
      <c r="I20" s="7">
        <v>50</v>
      </c>
      <c r="J20" s="12">
        <v>85</v>
      </c>
      <c r="K20" s="12">
        <v>100</v>
      </c>
      <c r="L20" s="12">
        <v>100</v>
      </c>
      <c r="M20" s="12">
        <v>100</v>
      </c>
      <c r="N20" s="12">
        <v>100</v>
      </c>
      <c r="O20" s="12">
        <v>85</v>
      </c>
      <c r="P20" s="12">
        <v>85</v>
      </c>
      <c r="Q20" s="12">
        <v>85</v>
      </c>
      <c r="R20" s="12">
        <v>85</v>
      </c>
      <c r="S20" s="12">
        <v>85</v>
      </c>
      <c r="T20" s="12">
        <v>85</v>
      </c>
      <c r="U20" s="12">
        <v>85</v>
      </c>
      <c r="V20" s="12">
        <v>85</v>
      </c>
      <c r="W20" s="12">
        <v>85</v>
      </c>
      <c r="X20" s="12">
        <v>75</v>
      </c>
      <c r="Y20" s="12">
        <v>75</v>
      </c>
      <c r="Z20" s="12">
        <v>75</v>
      </c>
      <c r="AA20" s="12">
        <v>60</v>
      </c>
    </row>
    <row r="21" spans="1:27" x14ac:dyDescent="0.25">
      <c r="A21" s="62"/>
      <c r="B21" s="62"/>
      <c r="C21" s="19" t="s">
        <v>20</v>
      </c>
      <c r="D21" s="7">
        <v>5</v>
      </c>
      <c r="E21" s="7">
        <v>5</v>
      </c>
      <c r="F21" s="7">
        <v>5</v>
      </c>
      <c r="G21" s="7">
        <v>5</v>
      </c>
      <c r="H21" s="7">
        <v>5</v>
      </c>
      <c r="I21" s="7">
        <v>5</v>
      </c>
      <c r="J21" s="7">
        <v>5</v>
      </c>
      <c r="K21" s="12">
        <v>25</v>
      </c>
      <c r="L21" s="12">
        <v>30</v>
      </c>
      <c r="M21" s="12">
        <v>30</v>
      </c>
      <c r="N21" s="12">
        <v>30</v>
      </c>
      <c r="O21" s="12">
        <v>30</v>
      </c>
      <c r="P21" s="12">
        <v>30</v>
      </c>
      <c r="Q21" s="12">
        <v>30</v>
      </c>
      <c r="R21" s="12">
        <v>20</v>
      </c>
      <c r="S21" s="12">
        <v>10</v>
      </c>
      <c r="T21" s="12">
        <v>10</v>
      </c>
      <c r="U21" s="12">
        <v>10</v>
      </c>
      <c r="V21" s="12">
        <v>10</v>
      </c>
      <c r="W21" s="12">
        <v>5</v>
      </c>
      <c r="X21" s="12">
        <v>5</v>
      </c>
      <c r="Y21" s="12">
        <v>5</v>
      </c>
      <c r="Z21" s="12">
        <v>5</v>
      </c>
      <c r="AA21" s="12">
        <v>5</v>
      </c>
    </row>
    <row r="22" spans="1:27" x14ac:dyDescent="0.25">
      <c r="A22" s="62"/>
      <c r="B22" s="62"/>
      <c r="C22" s="20" t="s">
        <v>21</v>
      </c>
      <c r="D22" s="7">
        <v>20</v>
      </c>
      <c r="E22" s="7">
        <v>20</v>
      </c>
      <c r="F22" s="7">
        <v>20</v>
      </c>
      <c r="G22" s="7">
        <v>20</v>
      </c>
      <c r="H22" s="7">
        <v>20</v>
      </c>
      <c r="I22" s="7">
        <v>20</v>
      </c>
      <c r="J22" s="7">
        <v>20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v>40</v>
      </c>
      <c r="Y22" s="7">
        <v>40</v>
      </c>
      <c r="Z22" s="7">
        <v>40</v>
      </c>
      <c r="AA22" s="7">
        <v>40</v>
      </c>
    </row>
    <row r="23" spans="1:27" ht="15.75" thickBot="1" x14ac:dyDescent="0.3">
      <c r="A23" s="62"/>
      <c r="B23" s="62"/>
      <c r="C23" s="47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</row>
    <row r="24" spans="1:27" x14ac:dyDescent="0.25">
      <c r="A24" s="62"/>
      <c r="B24" s="68" t="s">
        <v>22</v>
      </c>
      <c r="C24" s="46" t="s">
        <v>23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5</v>
      </c>
      <c r="N24" s="25">
        <v>5</v>
      </c>
      <c r="O24" s="25">
        <v>5</v>
      </c>
      <c r="P24" s="25">
        <v>5</v>
      </c>
      <c r="Q24" s="25">
        <v>5</v>
      </c>
      <c r="R24" s="25">
        <v>5</v>
      </c>
      <c r="S24" s="25">
        <v>5</v>
      </c>
      <c r="T24" s="25">
        <v>5</v>
      </c>
      <c r="U24" s="25">
        <v>5</v>
      </c>
      <c r="V24" s="25">
        <v>5</v>
      </c>
      <c r="W24" s="25">
        <v>5</v>
      </c>
      <c r="X24" s="25">
        <v>5</v>
      </c>
      <c r="Y24" s="25">
        <v>5</v>
      </c>
      <c r="Z24" s="25">
        <v>5</v>
      </c>
      <c r="AA24" s="25">
        <v>0</v>
      </c>
    </row>
    <row r="25" spans="1:27" x14ac:dyDescent="0.25">
      <c r="A25" s="62"/>
      <c r="B25" s="64"/>
      <c r="C25" s="45" t="s">
        <v>24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5</v>
      </c>
      <c r="K25" s="14">
        <v>5</v>
      </c>
      <c r="L25" s="14">
        <v>5</v>
      </c>
      <c r="M25" s="14">
        <v>5</v>
      </c>
      <c r="N25" s="14">
        <v>10</v>
      </c>
      <c r="O25" s="14">
        <v>10</v>
      </c>
      <c r="P25" s="14">
        <v>10</v>
      </c>
      <c r="Q25" s="14">
        <v>10</v>
      </c>
      <c r="R25" s="14">
        <v>10</v>
      </c>
      <c r="S25" s="14">
        <v>5</v>
      </c>
      <c r="T25" s="14">
        <v>5</v>
      </c>
      <c r="U25" s="14">
        <v>5</v>
      </c>
      <c r="V25" s="14">
        <v>5</v>
      </c>
      <c r="W25" s="14">
        <v>5</v>
      </c>
      <c r="X25" s="14">
        <v>5</v>
      </c>
      <c r="Y25" s="14">
        <v>5</v>
      </c>
      <c r="Z25" s="14">
        <v>5</v>
      </c>
      <c r="AA25" s="14">
        <v>5</v>
      </c>
    </row>
    <row r="26" spans="1:27" x14ac:dyDescent="0.25">
      <c r="A26" s="62"/>
      <c r="B26" s="64"/>
      <c r="C26" s="21" t="s">
        <v>25</v>
      </c>
      <c r="D26" s="14">
        <v>20</v>
      </c>
      <c r="E26" s="14">
        <v>20</v>
      </c>
      <c r="F26" s="14">
        <v>20</v>
      </c>
      <c r="G26" s="14">
        <v>20</v>
      </c>
      <c r="H26" s="14">
        <v>20</v>
      </c>
      <c r="I26" s="14">
        <v>20</v>
      </c>
      <c r="J26" s="14">
        <v>20</v>
      </c>
      <c r="K26" s="14">
        <v>20</v>
      </c>
      <c r="L26" s="14">
        <v>20</v>
      </c>
      <c r="M26" s="14">
        <v>20</v>
      </c>
      <c r="N26" s="14">
        <v>20</v>
      </c>
      <c r="O26" s="14">
        <v>20</v>
      </c>
      <c r="P26" s="14">
        <v>20</v>
      </c>
      <c r="Q26" s="14">
        <v>20</v>
      </c>
      <c r="R26" s="14">
        <v>20</v>
      </c>
      <c r="S26" s="14">
        <v>20</v>
      </c>
      <c r="T26" s="14">
        <v>20</v>
      </c>
      <c r="U26" s="14">
        <v>20</v>
      </c>
      <c r="V26" s="14">
        <v>20</v>
      </c>
      <c r="W26" s="14">
        <v>20</v>
      </c>
      <c r="X26" s="14">
        <v>20</v>
      </c>
      <c r="Y26" s="14">
        <v>20</v>
      </c>
      <c r="Z26" s="14">
        <v>20</v>
      </c>
      <c r="AA26" s="14">
        <v>20</v>
      </c>
    </row>
    <row r="27" spans="1:27" x14ac:dyDescent="0.25">
      <c r="A27" s="62"/>
      <c r="B27" s="64"/>
      <c r="C27" s="26" t="s">
        <v>26</v>
      </c>
      <c r="D27" s="17">
        <v>50</v>
      </c>
      <c r="E27" s="17">
        <v>50</v>
      </c>
      <c r="F27" s="17">
        <v>50</v>
      </c>
      <c r="G27" s="17">
        <v>50</v>
      </c>
      <c r="H27" s="17">
        <v>50</v>
      </c>
      <c r="I27" s="17">
        <v>50</v>
      </c>
      <c r="J27" s="17">
        <v>70</v>
      </c>
      <c r="K27" s="17">
        <v>80</v>
      </c>
      <c r="L27" s="17">
        <v>90</v>
      </c>
      <c r="M27" s="17">
        <v>90</v>
      </c>
      <c r="N27" s="17">
        <v>90</v>
      </c>
      <c r="O27" s="17">
        <v>80</v>
      </c>
      <c r="P27" s="17">
        <v>75</v>
      </c>
      <c r="Q27" s="17">
        <v>75</v>
      </c>
      <c r="R27" s="17">
        <v>75</v>
      </c>
      <c r="S27" s="17">
        <v>80</v>
      </c>
      <c r="T27" s="17">
        <v>85</v>
      </c>
      <c r="U27" s="17">
        <v>85</v>
      </c>
      <c r="V27" s="17">
        <v>95</v>
      </c>
      <c r="W27" s="17">
        <v>95</v>
      </c>
      <c r="X27" s="17">
        <v>80</v>
      </c>
      <c r="Y27" s="17">
        <v>70</v>
      </c>
      <c r="Z27" s="17">
        <v>60</v>
      </c>
      <c r="AA27" s="17">
        <v>60</v>
      </c>
    </row>
    <row r="28" spans="1:27" ht="15.75" thickBot="1" x14ac:dyDescent="0.3">
      <c r="A28" s="62"/>
      <c r="B28" s="64"/>
      <c r="C28" s="27" t="s">
        <v>27</v>
      </c>
      <c r="D28" s="16">
        <v>50</v>
      </c>
      <c r="E28" s="16">
        <v>50</v>
      </c>
      <c r="F28" s="16">
        <v>50</v>
      </c>
      <c r="G28" s="16">
        <v>50</v>
      </c>
      <c r="H28" s="16">
        <v>50</v>
      </c>
      <c r="I28" s="16">
        <v>50</v>
      </c>
      <c r="J28" s="16">
        <v>60</v>
      </c>
      <c r="K28" s="28">
        <v>75</v>
      </c>
      <c r="L28" s="28">
        <v>80</v>
      </c>
      <c r="M28" s="28">
        <v>90</v>
      </c>
      <c r="N28" s="28">
        <v>90</v>
      </c>
      <c r="O28" s="28">
        <v>70</v>
      </c>
      <c r="P28" s="28">
        <v>70</v>
      </c>
      <c r="Q28" s="28">
        <v>70</v>
      </c>
      <c r="R28" s="28">
        <v>80</v>
      </c>
      <c r="S28" s="28">
        <v>80</v>
      </c>
      <c r="T28" s="28">
        <v>75</v>
      </c>
      <c r="U28" s="28">
        <v>120</v>
      </c>
      <c r="V28" s="28">
        <v>120</v>
      </c>
      <c r="W28" s="28">
        <v>120</v>
      </c>
      <c r="X28" s="28">
        <v>120</v>
      </c>
      <c r="Y28" s="28">
        <v>120</v>
      </c>
      <c r="Z28" s="28">
        <v>90</v>
      </c>
      <c r="AA28" s="29">
        <v>90</v>
      </c>
    </row>
    <row r="29" spans="1:27" ht="15.75" thickBot="1" x14ac:dyDescent="0.3">
      <c r="A29" s="62"/>
      <c r="B29" s="64"/>
      <c r="C29" s="30" t="s">
        <v>28</v>
      </c>
      <c r="D29" s="49" t="s">
        <v>14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</row>
    <row r="30" spans="1:27" x14ac:dyDescent="0.25">
      <c r="A30" s="62"/>
      <c r="B30" s="64"/>
      <c r="C30" s="30" t="s">
        <v>29</v>
      </c>
      <c r="D30" s="14">
        <v>5</v>
      </c>
      <c r="E30" s="14">
        <v>5</v>
      </c>
      <c r="F30" s="14">
        <v>5</v>
      </c>
      <c r="G30" s="14">
        <v>5</v>
      </c>
      <c r="H30" s="14">
        <v>5</v>
      </c>
      <c r="I30" s="14">
        <v>5</v>
      </c>
      <c r="J30" s="14">
        <v>5</v>
      </c>
      <c r="K30" s="14">
        <v>5</v>
      </c>
      <c r="L30" s="14">
        <v>5</v>
      </c>
      <c r="M30" s="14">
        <v>5</v>
      </c>
      <c r="N30" s="14">
        <v>5</v>
      </c>
      <c r="O30" s="14">
        <v>5</v>
      </c>
      <c r="P30" s="14">
        <v>5</v>
      </c>
      <c r="Q30" s="14">
        <v>5</v>
      </c>
      <c r="R30" s="14">
        <v>5</v>
      </c>
      <c r="S30" s="14">
        <v>5</v>
      </c>
      <c r="T30" s="14">
        <v>5</v>
      </c>
      <c r="U30" s="14">
        <v>5</v>
      </c>
      <c r="V30" s="14">
        <v>5</v>
      </c>
      <c r="W30" s="14">
        <v>5</v>
      </c>
      <c r="X30" s="14">
        <v>5</v>
      </c>
      <c r="Y30" s="14">
        <v>5</v>
      </c>
      <c r="Z30" s="14">
        <v>5</v>
      </c>
      <c r="AA30" s="14">
        <v>5</v>
      </c>
    </row>
    <row r="31" spans="1:27" ht="15.75" thickBot="1" x14ac:dyDescent="0.3">
      <c r="A31" s="62"/>
      <c r="B31" s="64"/>
      <c r="C31" s="30" t="s">
        <v>30</v>
      </c>
      <c r="D31" s="14">
        <v>30</v>
      </c>
      <c r="E31" s="14">
        <v>30</v>
      </c>
      <c r="F31" s="14">
        <v>30</v>
      </c>
      <c r="G31" s="14">
        <v>30</v>
      </c>
      <c r="H31" s="14">
        <v>30</v>
      </c>
      <c r="I31" s="14">
        <v>30</v>
      </c>
      <c r="J31" s="14">
        <v>50</v>
      </c>
      <c r="K31" s="14">
        <v>100</v>
      </c>
      <c r="L31" s="14">
        <v>100</v>
      </c>
      <c r="M31" s="14">
        <v>105</v>
      </c>
      <c r="N31" s="14">
        <v>105</v>
      </c>
      <c r="O31" s="14">
        <v>80</v>
      </c>
      <c r="P31" s="14">
        <v>90</v>
      </c>
      <c r="Q31" s="14">
        <v>105</v>
      </c>
      <c r="R31" s="14">
        <v>90</v>
      </c>
      <c r="S31" s="14">
        <v>85</v>
      </c>
      <c r="T31" s="14">
        <v>75</v>
      </c>
      <c r="U31" s="14">
        <v>60</v>
      </c>
      <c r="V31" s="14">
        <v>60</v>
      </c>
      <c r="W31" s="14">
        <v>60</v>
      </c>
      <c r="X31" s="14">
        <v>60</v>
      </c>
      <c r="Y31" s="14">
        <v>60</v>
      </c>
      <c r="Z31" s="14">
        <v>60</v>
      </c>
      <c r="AA31" s="14">
        <v>60</v>
      </c>
    </row>
    <row r="32" spans="1:27" ht="15.75" thickBot="1" x14ac:dyDescent="0.3">
      <c r="A32" s="62"/>
      <c r="B32" s="64"/>
      <c r="C32" s="30" t="s">
        <v>31</v>
      </c>
      <c r="D32" s="49" t="s">
        <v>14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</row>
    <row r="33" spans="1:27" ht="15.75" thickBot="1" x14ac:dyDescent="0.3">
      <c r="A33" s="62"/>
      <c r="B33" s="64"/>
      <c r="C33" s="30" t="s">
        <v>32</v>
      </c>
      <c r="D33" s="14">
        <v>15</v>
      </c>
      <c r="E33" s="14">
        <v>15</v>
      </c>
      <c r="F33" s="14">
        <v>15</v>
      </c>
      <c r="G33" s="14">
        <v>15</v>
      </c>
      <c r="H33" s="14">
        <v>15</v>
      </c>
      <c r="I33" s="14">
        <v>15</v>
      </c>
      <c r="J33" s="14">
        <v>15</v>
      </c>
      <c r="K33" s="14">
        <v>15</v>
      </c>
      <c r="L33" s="14">
        <v>15</v>
      </c>
      <c r="M33" s="14">
        <v>15</v>
      </c>
      <c r="N33" s="14">
        <v>15</v>
      </c>
      <c r="O33" s="14">
        <v>15</v>
      </c>
      <c r="P33" s="14">
        <v>15</v>
      </c>
      <c r="Q33" s="14">
        <v>15</v>
      </c>
      <c r="R33" s="14">
        <v>15</v>
      </c>
      <c r="S33" s="14">
        <v>15</v>
      </c>
      <c r="T33" s="14">
        <v>15</v>
      </c>
      <c r="U33" s="14">
        <v>15</v>
      </c>
      <c r="V33" s="14">
        <v>15</v>
      </c>
      <c r="W33" s="14">
        <v>15</v>
      </c>
      <c r="X33" s="14">
        <v>15</v>
      </c>
      <c r="Y33" s="14">
        <v>15</v>
      </c>
      <c r="Z33" s="14">
        <v>15</v>
      </c>
      <c r="AA33" s="14">
        <v>15</v>
      </c>
    </row>
    <row r="34" spans="1:27" ht="15.75" thickBot="1" x14ac:dyDescent="0.3">
      <c r="A34" s="62"/>
      <c r="B34" s="64"/>
      <c r="C34" s="31" t="s">
        <v>33</v>
      </c>
      <c r="D34" s="49" t="s">
        <v>14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</row>
    <row r="35" spans="1:27" x14ac:dyDescent="0.25">
      <c r="A35" s="62"/>
      <c r="B35" s="64"/>
      <c r="C35" s="31" t="s">
        <v>34</v>
      </c>
      <c r="D35" s="14">
        <v>5</v>
      </c>
      <c r="E35" s="14">
        <v>5</v>
      </c>
      <c r="F35" s="14">
        <v>5</v>
      </c>
      <c r="G35" s="14">
        <v>5</v>
      </c>
      <c r="H35" s="14">
        <v>15</v>
      </c>
      <c r="I35" s="14">
        <v>30</v>
      </c>
      <c r="J35" s="14">
        <v>50</v>
      </c>
      <c r="K35" s="14">
        <v>50</v>
      </c>
      <c r="L35" s="14">
        <v>50</v>
      </c>
      <c r="M35" s="14">
        <v>50</v>
      </c>
      <c r="N35" s="14">
        <v>40</v>
      </c>
      <c r="O35" s="14">
        <v>30</v>
      </c>
      <c r="P35" s="14">
        <v>40</v>
      </c>
      <c r="Q35" s="14">
        <v>50</v>
      </c>
      <c r="R35" s="14">
        <v>50</v>
      </c>
      <c r="S35" s="14">
        <v>50</v>
      </c>
      <c r="T35" s="14">
        <v>45</v>
      </c>
      <c r="U35" s="14">
        <v>10</v>
      </c>
      <c r="V35" s="14">
        <v>10</v>
      </c>
      <c r="W35" s="14">
        <v>10</v>
      </c>
      <c r="X35" s="14">
        <v>5</v>
      </c>
      <c r="Y35" s="14">
        <v>5</v>
      </c>
      <c r="Z35" s="14">
        <v>5</v>
      </c>
      <c r="AA35" s="14">
        <v>5</v>
      </c>
    </row>
    <row r="36" spans="1:27" ht="15.75" thickBot="1" x14ac:dyDescent="0.3">
      <c r="A36" s="63"/>
      <c r="B36" s="69"/>
      <c r="C36" s="32"/>
      <c r="D36" s="3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</row>
  </sheetData>
  <mergeCells count="11">
    <mergeCell ref="D34:AA34"/>
    <mergeCell ref="A4:C4"/>
    <mergeCell ref="A5:B7"/>
    <mergeCell ref="A8:B10"/>
    <mergeCell ref="A11:A36"/>
    <mergeCell ref="B11:B23"/>
    <mergeCell ref="D15:AA15"/>
    <mergeCell ref="D18:AA18"/>
    <mergeCell ref="B24:B36"/>
    <mergeCell ref="D29:AA29"/>
    <mergeCell ref="D32:AA32"/>
  </mergeCells>
  <pageMargins left="0.7" right="0.7" top="0.75" bottom="0.75" header="0.3" footer="0.3"/>
  <pageSetup paperSize="9" scale="4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80" zoomScaleNormal="80" workbookViewId="0">
      <selection activeCell="C29" sqref="C29:D29"/>
    </sheetView>
  </sheetViews>
  <sheetFormatPr defaultRowHeight="15" x14ac:dyDescent="0.25"/>
  <cols>
    <col min="4" max="4" width="17.5703125" customWidth="1"/>
  </cols>
  <sheetData>
    <row r="1" spans="1:37" x14ac:dyDescent="0.25">
      <c r="B1" s="34" t="s">
        <v>35</v>
      </c>
      <c r="C1" s="35"/>
      <c r="D1" s="35"/>
      <c r="E1" s="35"/>
      <c r="F1" s="35"/>
      <c r="G1" s="35"/>
      <c r="H1" s="36"/>
    </row>
    <row r="2" spans="1:37" x14ac:dyDescent="0.25">
      <c r="B2" s="37" t="s">
        <v>36</v>
      </c>
      <c r="C2" s="38"/>
      <c r="D2" s="38"/>
      <c r="E2" s="38"/>
      <c r="F2" s="38"/>
      <c r="G2" s="38"/>
      <c r="H2" s="39"/>
    </row>
    <row r="5" spans="1:37" x14ac:dyDescent="0.25">
      <c r="D5" t="s">
        <v>37</v>
      </c>
      <c r="E5" s="40" t="s">
        <v>76</v>
      </c>
    </row>
    <row r="6" spans="1:37" x14ac:dyDescent="0.25">
      <c r="A6" s="72" t="s">
        <v>38</v>
      </c>
      <c r="B6" s="72" t="s">
        <v>39</v>
      </c>
      <c r="C6" s="72" t="s">
        <v>40</v>
      </c>
      <c r="D6" s="72" t="s">
        <v>41</v>
      </c>
      <c r="E6" s="72" t="s">
        <v>42</v>
      </c>
      <c r="F6" s="72" t="s">
        <v>43</v>
      </c>
      <c r="G6" s="72"/>
      <c r="H6" s="72"/>
      <c r="I6" s="72"/>
      <c r="J6" s="72"/>
      <c r="K6" s="72"/>
      <c r="L6" s="72" t="s">
        <v>44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 t="s">
        <v>74</v>
      </c>
      <c r="AK6" s="72" t="s">
        <v>75</v>
      </c>
    </row>
    <row r="7" spans="1:37" x14ac:dyDescent="0.25">
      <c r="A7" s="72"/>
      <c r="B7" s="72"/>
      <c r="C7" s="72"/>
      <c r="D7" s="72"/>
      <c r="E7" s="72"/>
      <c r="F7" s="72" t="s">
        <v>45</v>
      </c>
      <c r="G7" s="72"/>
      <c r="H7" s="72" t="s">
        <v>46</v>
      </c>
      <c r="I7" s="72"/>
      <c r="J7" s="72" t="s">
        <v>47</v>
      </c>
      <c r="K7" s="72"/>
      <c r="L7" s="72" t="s">
        <v>48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x14ac:dyDescent="0.25">
      <c r="A8" s="72"/>
      <c r="B8" s="72"/>
      <c r="C8" s="72"/>
      <c r="D8" s="72"/>
      <c r="E8" s="72"/>
      <c r="F8" s="41" t="s">
        <v>49</v>
      </c>
      <c r="G8" s="41" t="s">
        <v>50</v>
      </c>
      <c r="H8" s="41" t="s">
        <v>49</v>
      </c>
      <c r="I8" s="41" t="s">
        <v>50</v>
      </c>
      <c r="J8" s="41" t="s">
        <v>49</v>
      </c>
      <c r="K8" s="41" t="s">
        <v>50</v>
      </c>
      <c r="L8" s="42">
        <v>1</v>
      </c>
      <c r="M8" s="42">
        <v>2</v>
      </c>
      <c r="N8" s="42">
        <v>3</v>
      </c>
      <c r="O8" s="42">
        <v>4</v>
      </c>
      <c r="P8" s="42">
        <v>5</v>
      </c>
      <c r="Q8" s="42">
        <v>6</v>
      </c>
      <c r="R8" s="42">
        <v>7</v>
      </c>
      <c r="S8" s="42">
        <v>8</v>
      </c>
      <c r="T8" s="42">
        <v>9</v>
      </c>
      <c r="U8" s="42">
        <v>10</v>
      </c>
      <c r="V8" s="42">
        <v>11</v>
      </c>
      <c r="W8" s="42">
        <v>12</v>
      </c>
      <c r="X8" s="42">
        <v>13</v>
      </c>
      <c r="Y8" s="42">
        <v>14</v>
      </c>
      <c r="Z8" s="42">
        <v>15</v>
      </c>
      <c r="AA8" s="42">
        <v>16</v>
      </c>
      <c r="AB8" s="42">
        <v>17</v>
      </c>
      <c r="AC8" s="42">
        <v>18</v>
      </c>
      <c r="AD8" s="42">
        <v>19</v>
      </c>
      <c r="AE8" s="42">
        <v>20</v>
      </c>
      <c r="AF8" s="42">
        <v>21</v>
      </c>
      <c r="AG8" s="42">
        <v>22</v>
      </c>
      <c r="AH8" s="42">
        <v>23</v>
      </c>
      <c r="AI8" s="42">
        <v>24</v>
      </c>
      <c r="AJ8" s="72"/>
      <c r="AK8" s="72"/>
    </row>
    <row r="9" spans="1:37" ht="75" x14ac:dyDescent="0.25">
      <c r="A9" s="41"/>
      <c r="B9" s="41" t="s">
        <v>51</v>
      </c>
      <c r="C9" s="41" t="s">
        <v>52</v>
      </c>
      <c r="D9" s="41" t="s">
        <v>77</v>
      </c>
      <c r="E9" s="41" t="s">
        <v>53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x14ac:dyDescent="0.25">
      <c r="A10" s="43">
        <v>1</v>
      </c>
      <c r="B10" s="43"/>
      <c r="C10" s="13" t="s">
        <v>54</v>
      </c>
      <c r="D10" s="43"/>
      <c r="E10" s="43"/>
      <c r="F10" s="43">
        <v>48.2</v>
      </c>
      <c r="G10" s="43">
        <v>0.3</v>
      </c>
      <c r="H10" s="43">
        <v>48.9</v>
      </c>
      <c r="I10" s="43">
        <v>23</v>
      </c>
      <c r="J10" s="43">
        <v>0</v>
      </c>
      <c r="K10" s="43">
        <v>0</v>
      </c>
      <c r="L10" s="44">
        <v>0.01</v>
      </c>
      <c r="M10" s="44">
        <v>0.01</v>
      </c>
      <c r="N10" s="44">
        <v>0.01</v>
      </c>
      <c r="O10" s="44">
        <v>0.01</v>
      </c>
      <c r="P10" s="44">
        <v>0.01</v>
      </c>
      <c r="Q10" s="44">
        <v>0.01</v>
      </c>
      <c r="R10" s="44">
        <v>0.01</v>
      </c>
      <c r="S10" s="44">
        <v>0.01</v>
      </c>
      <c r="T10" s="44">
        <v>0.01</v>
      </c>
      <c r="U10" s="44">
        <v>0.01</v>
      </c>
      <c r="V10" s="44">
        <v>0.01</v>
      </c>
      <c r="W10" s="44">
        <v>0.01</v>
      </c>
      <c r="X10" s="44">
        <v>0.01</v>
      </c>
      <c r="Y10" s="44">
        <v>0.01</v>
      </c>
      <c r="Z10" s="44">
        <v>0.01</v>
      </c>
      <c r="AA10" s="44">
        <v>0.01</v>
      </c>
      <c r="AB10" s="44">
        <v>0.01</v>
      </c>
      <c r="AC10" s="44">
        <v>0.01</v>
      </c>
      <c r="AD10" s="44">
        <v>0.01</v>
      </c>
      <c r="AE10" s="44">
        <v>0.01</v>
      </c>
      <c r="AF10" s="44">
        <v>0.01</v>
      </c>
      <c r="AG10" s="44">
        <v>0.01</v>
      </c>
      <c r="AH10" s="44">
        <v>0.01</v>
      </c>
      <c r="AI10" s="44">
        <v>0.01</v>
      </c>
      <c r="AJ10" s="44">
        <f>M10</f>
        <v>0.01</v>
      </c>
      <c r="AK10" s="44">
        <f>U10</f>
        <v>0.01</v>
      </c>
    </row>
    <row r="11" spans="1:37" x14ac:dyDescent="0.25">
      <c r="A11" s="43">
        <v>2</v>
      </c>
      <c r="B11" s="43"/>
      <c r="C11" s="70" t="s">
        <v>55</v>
      </c>
      <c r="D11" s="71"/>
      <c r="E11" s="43"/>
      <c r="F11" s="43">
        <v>48.2</v>
      </c>
      <c r="G11" s="43">
        <v>0.3</v>
      </c>
      <c r="H11" s="43">
        <v>48.9</v>
      </c>
      <c r="I11" s="43">
        <v>23</v>
      </c>
      <c r="J11" s="43">
        <v>0</v>
      </c>
      <c r="K11" s="43">
        <v>0</v>
      </c>
      <c r="L11" s="44">
        <v>7.0000000000000007E-2</v>
      </c>
      <c r="M11" s="44">
        <v>7.0000000000000007E-2</v>
      </c>
      <c r="N11" s="44">
        <v>7.0000000000000007E-2</v>
      </c>
      <c r="O11" s="44">
        <v>7.0000000000000007E-2</v>
      </c>
      <c r="P11" s="44">
        <v>7.0000000000000007E-2</v>
      </c>
      <c r="Q11" s="44">
        <v>7.0000000000000007E-2</v>
      </c>
      <c r="R11" s="44">
        <v>0.15</v>
      </c>
      <c r="S11" s="44">
        <v>0.15</v>
      </c>
      <c r="T11" s="44">
        <v>0.15</v>
      </c>
      <c r="U11" s="44">
        <v>0.35</v>
      </c>
      <c r="V11" s="44">
        <v>0.35</v>
      </c>
      <c r="W11" s="44">
        <v>0.35</v>
      </c>
      <c r="X11" s="44">
        <v>0.35</v>
      </c>
      <c r="Y11" s="44">
        <v>0.15</v>
      </c>
      <c r="Z11" s="44">
        <v>0.15</v>
      </c>
      <c r="AA11" s="44">
        <v>0.15</v>
      </c>
      <c r="AB11" s="44">
        <v>0.15</v>
      </c>
      <c r="AC11" s="44">
        <v>0.15</v>
      </c>
      <c r="AD11" s="44">
        <v>0.15</v>
      </c>
      <c r="AE11" s="44">
        <v>0.15</v>
      </c>
      <c r="AF11" s="44">
        <v>0.15</v>
      </c>
      <c r="AG11" s="44">
        <v>0.15</v>
      </c>
      <c r="AH11" s="44">
        <v>0.15</v>
      </c>
      <c r="AI11" s="44">
        <v>7.0000000000000007E-2</v>
      </c>
      <c r="AJ11" s="44">
        <f t="shared" ref="AJ11:AJ29" si="0">M11</f>
        <v>7.0000000000000007E-2</v>
      </c>
      <c r="AK11" s="44">
        <f t="shared" ref="AK11:AK29" si="1">U11</f>
        <v>0.35</v>
      </c>
    </row>
    <row r="12" spans="1:37" x14ac:dyDescent="0.25">
      <c r="A12" s="43">
        <v>3</v>
      </c>
      <c r="B12" s="43"/>
      <c r="C12" s="70" t="s">
        <v>69</v>
      </c>
      <c r="D12" s="71"/>
      <c r="E12" s="43"/>
      <c r="F12" s="43">
        <v>48.2</v>
      </c>
      <c r="G12" s="43">
        <v>0.3</v>
      </c>
      <c r="H12" s="43">
        <v>48.9</v>
      </c>
      <c r="I12" s="43">
        <v>23</v>
      </c>
      <c r="J12" s="43">
        <v>0</v>
      </c>
      <c r="K12" s="43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0.01</v>
      </c>
      <c r="S12" s="44">
        <v>7.0000000000000007E-2</v>
      </c>
      <c r="T12" s="44">
        <v>7.0000000000000007E-2</v>
      </c>
      <c r="U12" s="44">
        <v>0.08</v>
      </c>
      <c r="V12" s="44">
        <v>0.15</v>
      </c>
      <c r="W12" s="44">
        <v>0.15</v>
      </c>
      <c r="X12" s="44">
        <v>0.1</v>
      </c>
      <c r="Y12" s="44">
        <v>0.1</v>
      </c>
      <c r="Z12" s="44">
        <v>0.1</v>
      </c>
      <c r="AA12" s="44">
        <v>0.1</v>
      </c>
      <c r="AB12" s="44">
        <v>0.1</v>
      </c>
      <c r="AC12" s="44">
        <v>0.1</v>
      </c>
      <c r="AD12" s="44">
        <v>0.1</v>
      </c>
      <c r="AE12" s="44">
        <v>7.0000000000000007E-2</v>
      </c>
      <c r="AF12" s="44">
        <v>7.0000000000000007E-2</v>
      </c>
      <c r="AG12" s="44">
        <v>7.0000000000000007E-2</v>
      </c>
      <c r="AH12" s="44">
        <v>0.01</v>
      </c>
      <c r="AI12" s="44">
        <v>0</v>
      </c>
      <c r="AJ12" s="44">
        <f t="shared" si="0"/>
        <v>0</v>
      </c>
      <c r="AK12" s="44">
        <f t="shared" si="1"/>
        <v>0.08</v>
      </c>
    </row>
    <row r="13" spans="1:37" x14ac:dyDescent="0.25">
      <c r="A13" s="43">
        <v>4</v>
      </c>
      <c r="B13" s="43"/>
      <c r="C13" s="70" t="s">
        <v>70</v>
      </c>
      <c r="D13" s="71"/>
      <c r="E13" s="43"/>
      <c r="F13" s="43">
        <v>48.2</v>
      </c>
      <c r="G13" s="43">
        <v>0.3</v>
      </c>
      <c r="H13" s="43">
        <v>48.9</v>
      </c>
      <c r="I13" s="43">
        <v>23</v>
      </c>
      <c r="J13" s="43">
        <v>0</v>
      </c>
      <c r="K13" s="43">
        <v>0</v>
      </c>
      <c r="L13" s="44">
        <v>0.01</v>
      </c>
      <c r="M13" s="44">
        <v>0.01</v>
      </c>
      <c r="N13" s="44">
        <v>0.01</v>
      </c>
      <c r="O13" s="44">
        <v>0.01</v>
      </c>
      <c r="P13" s="44">
        <v>0.01</v>
      </c>
      <c r="Q13" s="44">
        <v>0.01</v>
      </c>
      <c r="R13" s="44">
        <v>0.01</v>
      </c>
      <c r="S13" s="44">
        <v>0.01</v>
      </c>
      <c r="T13" s="44">
        <v>7.0000000000000007E-2</v>
      </c>
      <c r="U13" s="44">
        <v>7.0000000000000007E-2</v>
      </c>
      <c r="V13" s="44">
        <v>7.0000000000000007E-2</v>
      </c>
      <c r="W13" s="44">
        <v>7.0000000000000007E-2</v>
      </c>
      <c r="X13" s="44">
        <v>7.0000000000000007E-2</v>
      </c>
      <c r="Y13" s="44">
        <v>7.0000000000000007E-2</v>
      </c>
      <c r="Z13" s="44">
        <v>7.0000000000000007E-2</v>
      </c>
      <c r="AA13" s="44">
        <v>7.0000000000000007E-2</v>
      </c>
      <c r="AB13" s="44">
        <v>7.0000000000000007E-2</v>
      </c>
      <c r="AC13" s="44">
        <v>7.0000000000000007E-2</v>
      </c>
      <c r="AD13" s="44">
        <v>7.0000000000000007E-2</v>
      </c>
      <c r="AE13" s="44">
        <v>7.0000000000000007E-2</v>
      </c>
      <c r="AF13" s="44">
        <v>0.01</v>
      </c>
      <c r="AG13" s="44">
        <v>0.01</v>
      </c>
      <c r="AH13" s="44">
        <v>0.01</v>
      </c>
      <c r="AI13" s="44">
        <v>0.01</v>
      </c>
      <c r="AJ13" s="44">
        <f t="shared" si="0"/>
        <v>0.01</v>
      </c>
      <c r="AK13" s="44">
        <f t="shared" si="1"/>
        <v>7.0000000000000007E-2</v>
      </c>
    </row>
    <row r="14" spans="1:37" x14ac:dyDescent="0.25">
      <c r="A14" s="43">
        <v>5</v>
      </c>
      <c r="B14" s="43"/>
      <c r="C14" s="70" t="s">
        <v>56</v>
      </c>
      <c r="D14" s="71"/>
      <c r="E14" s="43"/>
      <c r="F14" s="43">
        <v>48.2</v>
      </c>
      <c r="G14" s="43">
        <v>0.3</v>
      </c>
      <c r="H14" s="43">
        <v>48.9</v>
      </c>
      <c r="I14" s="43">
        <v>23</v>
      </c>
      <c r="J14" s="43">
        <v>0</v>
      </c>
      <c r="K14" s="43">
        <v>0</v>
      </c>
      <c r="L14" s="44">
        <v>0.01</v>
      </c>
      <c r="M14" s="44">
        <v>0.01</v>
      </c>
      <c r="N14" s="44">
        <v>0.01</v>
      </c>
      <c r="O14" s="44">
        <v>0.01</v>
      </c>
      <c r="P14" s="44">
        <v>0.01</v>
      </c>
      <c r="Q14" s="44">
        <v>0.01</v>
      </c>
      <c r="R14" s="44">
        <v>0.01</v>
      </c>
      <c r="S14" s="44">
        <v>0.01</v>
      </c>
      <c r="T14" s="44">
        <v>0.01</v>
      </c>
      <c r="U14" s="44">
        <v>0.01</v>
      </c>
      <c r="V14" s="44">
        <v>0.01</v>
      </c>
      <c r="W14" s="44">
        <v>0.01</v>
      </c>
      <c r="X14" s="44">
        <v>0.01</v>
      </c>
      <c r="Y14" s="44">
        <v>0.01</v>
      </c>
      <c r="Z14" s="44">
        <v>0.01</v>
      </c>
      <c r="AA14" s="44">
        <v>0.01</v>
      </c>
      <c r="AB14" s="44">
        <v>0.01</v>
      </c>
      <c r="AC14" s="44">
        <v>0.01</v>
      </c>
      <c r="AD14" s="44">
        <v>0.01</v>
      </c>
      <c r="AE14" s="44">
        <v>0.01</v>
      </c>
      <c r="AF14" s="44">
        <v>0.01</v>
      </c>
      <c r="AG14" s="44">
        <v>0.01</v>
      </c>
      <c r="AH14" s="44">
        <v>0.01</v>
      </c>
      <c r="AI14" s="44">
        <v>0.01</v>
      </c>
      <c r="AJ14" s="44">
        <f t="shared" si="0"/>
        <v>0.01</v>
      </c>
      <c r="AK14" s="44">
        <f t="shared" si="1"/>
        <v>0.01</v>
      </c>
    </row>
    <row r="15" spans="1:37" x14ac:dyDescent="0.25">
      <c r="A15" s="43">
        <v>6</v>
      </c>
      <c r="B15" s="43"/>
      <c r="C15" s="70" t="s">
        <v>67</v>
      </c>
      <c r="D15" s="71"/>
      <c r="E15" s="43"/>
      <c r="F15" s="43">
        <v>48.2</v>
      </c>
      <c r="G15" s="43">
        <v>0.3</v>
      </c>
      <c r="H15" s="43">
        <v>48.9</v>
      </c>
      <c r="I15" s="43">
        <v>23</v>
      </c>
      <c r="J15" s="43">
        <v>0</v>
      </c>
      <c r="K15" s="43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f t="shared" si="0"/>
        <v>0</v>
      </c>
      <c r="AK15" s="44">
        <f t="shared" si="1"/>
        <v>0</v>
      </c>
    </row>
    <row r="16" spans="1:37" x14ac:dyDescent="0.25">
      <c r="A16" s="43">
        <v>7</v>
      </c>
      <c r="B16" s="43"/>
      <c r="C16" s="70" t="s">
        <v>62</v>
      </c>
      <c r="D16" s="71"/>
      <c r="E16" s="43"/>
      <c r="F16" s="43">
        <v>48.2</v>
      </c>
      <c r="G16" s="43">
        <v>0.3</v>
      </c>
      <c r="H16" s="43">
        <v>48.9</v>
      </c>
      <c r="I16" s="43">
        <v>23</v>
      </c>
      <c r="J16" s="43">
        <v>0</v>
      </c>
      <c r="K16" s="43">
        <v>0</v>
      </c>
      <c r="L16" s="44">
        <v>0.75</v>
      </c>
      <c r="M16" s="44">
        <v>0.75</v>
      </c>
      <c r="N16" s="44">
        <v>0.75</v>
      </c>
      <c r="O16" s="44">
        <v>0.75</v>
      </c>
      <c r="P16" s="44">
        <v>0.75</v>
      </c>
      <c r="Q16" s="44">
        <v>0.75</v>
      </c>
      <c r="R16" s="44">
        <v>1.1000000000000001</v>
      </c>
      <c r="S16" s="44">
        <v>1.8</v>
      </c>
      <c r="T16" s="44">
        <v>1.8</v>
      </c>
      <c r="U16" s="44">
        <v>1.8</v>
      </c>
      <c r="V16" s="44">
        <v>1.8</v>
      </c>
      <c r="W16" s="44">
        <v>1.2</v>
      </c>
      <c r="X16" s="44">
        <v>1.3</v>
      </c>
      <c r="Y16" s="44">
        <v>1.8</v>
      </c>
      <c r="Z16" s="44">
        <v>1.8</v>
      </c>
      <c r="AA16" s="44">
        <v>1.8</v>
      </c>
      <c r="AB16" s="44">
        <v>1.8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f t="shared" si="0"/>
        <v>0.75</v>
      </c>
      <c r="AK16" s="44">
        <f t="shared" si="1"/>
        <v>1.8</v>
      </c>
    </row>
    <row r="17" spans="1:37" x14ac:dyDescent="0.25">
      <c r="A17" s="43">
        <v>8</v>
      </c>
      <c r="B17" s="43"/>
      <c r="C17" s="70" t="s">
        <v>68</v>
      </c>
      <c r="D17" s="71"/>
      <c r="E17" s="43"/>
      <c r="F17" s="43">
        <v>48.2</v>
      </c>
      <c r="G17" s="43">
        <v>0.3</v>
      </c>
      <c r="H17" s="43">
        <v>48.9</v>
      </c>
      <c r="I17" s="43">
        <v>23</v>
      </c>
      <c r="J17" s="43">
        <v>0</v>
      </c>
      <c r="K17" s="43">
        <v>0</v>
      </c>
      <c r="L17" s="44">
        <v>0.9</v>
      </c>
      <c r="M17" s="44">
        <v>0.9</v>
      </c>
      <c r="N17" s="44">
        <v>0.9</v>
      </c>
      <c r="O17" s="44">
        <v>0.9</v>
      </c>
      <c r="P17" s="44">
        <v>0.9</v>
      </c>
      <c r="Q17" s="44">
        <v>0.9</v>
      </c>
      <c r="R17" s="44">
        <v>1.25</v>
      </c>
      <c r="S17" s="44">
        <v>1.8</v>
      </c>
      <c r="T17" s="44">
        <v>1.8</v>
      </c>
      <c r="U17" s="44">
        <v>1.8</v>
      </c>
      <c r="V17" s="44">
        <v>1.8</v>
      </c>
      <c r="W17" s="44">
        <v>1.25</v>
      </c>
      <c r="X17" s="44">
        <v>1.25</v>
      </c>
      <c r="Y17" s="44">
        <v>1.25</v>
      </c>
      <c r="Z17" s="44">
        <v>1.25</v>
      </c>
      <c r="AA17" s="44">
        <v>1.25</v>
      </c>
      <c r="AB17" s="44">
        <v>1.25</v>
      </c>
      <c r="AC17" s="44">
        <v>1.25</v>
      </c>
      <c r="AD17" s="44">
        <v>1.25</v>
      </c>
      <c r="AE17" s="44">
        <v>1.25</v>
      </c>
      <c r="AF17" s="44">
        <v>1.1499999999999999</v>
      </c>
      <c r="AG17" s="44">
        <v>1.1499999999999999</v>
      </c>
      <c r="AH17" s="44">
        <v>1.1499999999999999</v>
      </c>
      <c r="AI17" s="44">
        <v>1</v>
      </c>
      <c r="AJ17" s="44">
        <f t="shared" si="0"/>
        <v>0.9</v>
      </c>
      <c r="AK17" s="44">
        <f t="shared" si="1"/>
        <v>1.8</v>
      </c>
    </row>
    <row r="18" spans="1:37" x14ac:dyDescent="0.25">
      <c r="A18" s="43">
        <v>9</v>
      </c>
      <c r="B18" s="43"/>
      <c r="C18" s="70" t="s">
        <v>63</v>
      </c>
      <c r="D18" s="71"/>
      <c r="E18" s="43"/>
      <c r="F18" s="43">
        <v>48.2</v>
      </c>
      <c r="G18" s="43">
        <v>0.3</v>
      </c>
      <c r="H18" s="43">
        <v>48.9</v>
      </c>
      <c r="I18" s="43">
        <v>23</v>
      </c>
      <c r="J18" s="43">
        <v>0</v>
      </c>
      <c r="K18" s="43">
        <v>0</v>
      </c>
      <c r="L18" s="44">
        <v>0.01</v>
      </c>
      <c r="M18" s="44">
        <v>0.01</v>
      </c>
      <c r="N18" s="44">
        <v>0.01</v>
      </c>
      <c r="O18" s="44">
        <v>0.01</v>
      </c>
      <c r="P18" s="44">
        <v>0.01</v>
      </c>
      <c r="Q18" s="44">
        <v>0.01</v>
      </c>
      <c r="R18" s="44">
        <v>0.01</v>
      </c>
      <c r="S18" s="44">
        <v>0.2</v>
      </c>
      <c r="T18" s="44">
        <v>0.35</v>
      </c>
      <c r="U18" s="44">
        <v>0.35</v>
      </c>
      <c r="V18" s="44">
        <v>0.35</v>
      </c>
      <c r="W18" s="44">
        <v>0.35</v>
      </c>
      <c r="X18" s="44">
        <v>0.35</v>
      </c>
      <c r="Y18" s="44">
        <v>0.35</v>
      </c>
      <c r="Z18" s="44">
        <v>0.15</v>
      </c>
      <c r="AA18" s="44">
        <v>7.0000000000000007E-2</v>
      </c>
      <c r="AB18" s="44">
        <v>7.0000000000000007E-2</v>
      </c>
      <c r="AC18" s="44">
        <v>7.0000000000000007E-2</v>
      </c>
      <c r="AD18" s="44">
        <v>7.0000000000000007E-2</v>
      </c>
      <c r="AE18" s="44">
        <v>0.01</v>
      </c>
      <c r="AF18" s="44">
        <v>0.01</v>
      </c>
      <c r="AG18" s="44">
        <v>0.01</v>
      </c>
      <c r="AH18" s="44">
        <v>0.01</v>
      </c>
      <c r="AI18" s="44">
        <v>0.01</v>
      </c>
      <c r="AJ18" s="44">
        <f t="shared" si="0"/>
        <v>0.01</v>
      </c>
      <c r="AK18" s="44">
        <f t="shared" si="1"/>
        <v>0.35</v>
      </c>
    </row>
    <row r="19" spans="1:37" x14ac:dyDescent="0.25">
      <c r="A19" s="43">
        <v>10</v>
      </c>
      <c r="B19" s="43"/>
      <c r="C19" s="70" t="s">
        <v>64</v>
      </c>
      <c r="D19" s="71"/>
      <c r="E19" s="43"/>
      <c r="F19" s="43">
        <v>48.2</v>
      </c>
      <c r="G19" s="43">
        <v>0.3</v>
      </c>
      <c r="H19" s="43">
        <v>48.9</v>
      </c>
      <c r="I19" s="43">
        <v>23</v>
      </c>
      <c r="J19" s="43">
        <v>0</v>
      </c>
      <c r="K19" s="43">
        <v>0</v>
      </c>
      <c r="L19" s="44">
        <v>0.15</v>
      </c>
      <c r="M19" s="44">
        <v>0.15</v>
      </c>
      <c r="N19" s="44">
        <v>0.15</v>
      </c>
      <c r="O19" s="44">
        <v>0.15</v>
      </c>
      <c r="P19" s="44">
        <v>0.15</v>
      </c>
      <c r="Q19" s="44">
        <v>0.15</v>
      </c>
      <c r="R19" s="44">
        <v>0.15</v>
      </c>
      <c r="S19" s="44">
        <v>1</v>
      </c>
      <c r="T19" s="44">
        <v>1</v>
      </c>
      <c r="U19" s="44">
        <v>1</v>
      </c>
      <c r="V19" s="44">
        <v>1</v>
      </c>
      <c r="W19" s="44">
        <v>1</v>
      </c>
      <c r="X19" s="44">
        <v>1</v>
      </c>
      <c r="Y19" s="44">
        <v>1</v>
      </c>
      <c r="Z19" s="44">
        <v>1</v>
      </c>
      <c r="AA19" s="44">
        <v>1</v>
      </c>
      <c r="AB19" s="44">
        <v>1</v>
      </c>
      <c r="AC19" s="44">
        <v>1</v>
      </c>
      <c r="AD19" s="44">
        <v>1</v>
      </c>
      <c r="AE19" s="44">
        <v>1</v>
      </c>
      <c r="AF19" s="44">
        <v>0.75</v>
      </c>
      <c r="AG19" s="44">
        <v>0.75</v>
      </c>
      <c r="AH19" s="44">
        <v>0.75</v>
      </c>
      <c r="AI19" s="44">
        <v>0.75</v>
      </c>
      <c r="AJ19" s="44">
        <f t="shared" si="0"/>
        <v>0.15</v>
      </c>
      <c r="AK19" s="44">
        <f t="shared" si="1"/>
        <v>1</v>
      </c>
    </row>
    <row r="20" spans="1:37" x14ac:dyDescent="0.25">
      <c r="A20" s="43">
        <v>11</v>
      </c>
      <c r="B20" s="43"/>
      <c r="C20" s="70" t="s">
        <v>60</v>
      </c>
      <c r="D20" s="71"/>
      <c r="E20" s="43"/>
      <c r="F20" s="43">
        <v>48.2</v>
      </c>
      <c r="G20" s="43">
        <v>0.3</v>
      </c>
      <c r="H20" s="43">
        <v>48.9</v>
      </c>
      <c r="I20" s="43">
        <v>23</v>
      </c>
      <c r="J20" s="43">
        <v>0</v>
      </c>
      <c r="K20" s="43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0.01</v>
      </c>
      <c r="V20" s="44">
        <v>0.01</v>
      </c>
      <c r="W20" s="44">
        <v>0.01</v>
      </c>
      <c r="X20" s="44">
        <v>0.01</v>
      </c>
      <c r="Y20" s="44">
        <v>0.01</v>
      </c>
      <c r="Z20" s="44">
        <v>0.01</v>
      </c>
      <c r="AA20" s="44">
        <v>0.01</v>
      </c>
      <c r="AB20" s="44">
        <v>0.01</v>
      </c>
      <c r="AC20" s="44">
        <v>0.01</v>
      </c>
      <c r="AD20" s="44">
        <v>0.01</v>
      </c>
      <c r="AE20" s="44">
        <v>0.01</v>
      </c>
      <c r="AF20" s="44">
        <v>0.01</v>
      </c>
      <c r="AG20" s="44">
        <v>0.01</v>
      </c>
      <c r="AH20" s="44">
        <v>0.01</v>
      </c>
      <c r="AI20" s="44">
        <v>0</v>
      </c>
      <c r="AJ20" s="44">
        <f t="shared" si="0"/>
        <v>0</v>
      </c>
      <c r="AK20" s="44">
        <f t="shared" si="1"/>
        <v>0.01</v>
      </c>
    </row>
    <row r="21" spans="1:37" x14ac:dyDescent="0.25">
      <c r="A21" s="43">
        <v>12</v>
      </c>
      <c r="B21" s="43"/>
      <c r="C21" s="70" t="s">
        <v>58</v>
      </c>
      <c r="D21" s="71"/>
      <c r="E21" s="43"/>
      <c r="F21" s="43">
        <v>48.2</v>
      </c>
      <c r="G21" s="43">
        <v>0.3</v>
      </c>
      <c r="H21" s="43">
        <v>48.9</v>
      </c>
      <c r="I21" s="43">
        <v>23</v>
      </c>
      <c r="J21" s="43">
        <v>0</v>
      </c>
      <c r="K21" s="43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0.01</v>
      </c>
      <c r="S21" s="44">
        <v>0.01</v>
      </c>
      <c r="T21" s="44">
        <v>0.01</v>
      </c>
      <c r="U21" s="44">
        <v>0.01</v>
      </c>
      <c r="V21" s="44">
        <v>7.0000000000000007E-2</v>
      </c>
      <c r="W21" s="44">
        <v>7.0000000000000007E-2</v>
      </c>
      <c r="X21" s="44">
        <v>7.0000000000000007E-2</v>
      </c>
      <c r="Y21" s="44">
        <v>7.0000000000000007E-2</v>
      </c>
      <c r="Z21" s="44">
        <v>7.0000000000000007E-2</v>
      </c>
      <c r="AA21" s="44">
        <v>0.01</v>
      </c>
      <c r="AB21" s="44">
        <v>0.01</v>
      </c>
      <c r="AC21" s="44">
        <v>0.01</v>
      </c>
      <c r="AD21" s="44">
        <v>0.01</v>
      </c>
      <c r="AE21" s="44">
        <v>0.01</v>
      </c>
      <c r="AF21" s="44">
        <v>0.01</v>
      </c>
      <c r="AG21" s="44">
        <v>0.01</v>
      </c>
      <c r="AH21" s="44">
        <v>0.01</v>
      </c>
      <c r="AI21" s="44">
        <v>0.01</v>
      </c>
      <c r="AJ21" s="44">
        <f t="shared" si="0"/>
        <v>0</v>
      </c>
      <c r="AK21" s="44">
        <f t="shared" si="1"/>
        <v>0.01</v>
      </c>
    </row>
    <row r="22" spans="1:37" x14ac:dyDescent="0.25">
      <c r="A22" s="43">
        <v>13</v>
      </c>
      <c r="B22" s="43"/>
      <c r="C22" s="70" t="s">
        <v>59</v>
      </c>
      <c r="D22" s="71"/>
      <c r="E22" s="43"/>
      <c r="F22" s="43">
        <v>48.2</v>
      </c>
      <c r="G22" s="43">
        <v>0.3</v>
      </c>
      <c r="H22" s="43">
        <v>48.9</v>
      </c>
      <c r="I22" s="43">
        <v>23</v>
      </c>
      <c r="J22" s="43">
        <v>0</v>
      </c>
      <c r="K22" s="43">
        <v>0</v>
      </c>
      <c r="L22" s="44">
        <v>0.15</v>
      </c>
      <c r="M22" s="44">
        <v>0.15</v>
      </c>
      <c r="N22" s="44">
        <v>0.15</v>
      </c>
      <c r="O22" s="44">
        <v>0.15</v>
      </c>
      <c r="P22" s="44">
        <v>0.15</v>
      </c>
      <c r="Q22" s="44">
        <v>0.15</v>
      </c>
      <c r="R22" s="44">
        <v>0.15</v>
      </c>
      <c r="S22" s="44">
        <v>0.15</v>
      </c>
      <c r="T22" s="44">
        <v>0.15</v>
      </c>
      <c r="U22" s="44">
        <v>0.15</v>
      </c>
      <c r="V22" s="44">
        <v>0.15</v>
      </c>
      <c r="W22" s="44">
        <v>0.15</v>
      </c>
      <c r="X22" s="44">
        <v>0.15</v>
      </c>
      <c r="Y22" s="44">
        <v>0.15</v>
      </c>
      <c r="Z22" s="44">
        <v>0.15</v>
      </c>
      <c r="AA22" s="44">
        <v>0.15</v>
      </c>
      <c r="AB22" s="44">
        <v>0.15</v>
      </c>
      <c r="AC22" s="44">
        <v>0.15</v>
      </c>
      <c r="AD22" s="44">
        <v>0.15</v>
      </c>
      <c r="AE22" s="44">
        <v>0.15</v>
      </c>
      <c r="AF22" s="44">
        <v>0.15</v>
      </c>
      <c r="AG22" s="44">
        <v>0.15</v>
      </c>
      <c r="AH22" s="44">
        <v>0.15</v>
      </c>
      <c r="AI22" s="44">
        <v>0.15</v>
      </c>
      <c r="AJ22" s="44">
        <f t="shared" si="0"/>
        <v>0.15</v>
      </c>
      <c r="AK22" s="44">
        <f t="shared" si="1"/>
        <v>0.15</v>
      </c>
    </row>
    <row r="23" spans="1:37" x14ac:dyDescent="0.25">
      <c r="A23" s="43">
        <v>14</v>
      </c>
      <c r="B23" s="43"/>
      <c r="C23" s="70" t="s">
        <v>71</v>
      </c>
      <c r="D23" s="71"/>
      <c r="E23" s="43"/>
      <c r="F23" s="43">
        <v>48.2</v>
      </c>
      <c r="G23" s="43">
        <v>0.3</v>
      </c>
      <c r="H23" s="43">
        <v>48.9</v>
      </c>
      <c r="I23" s="43">
        <v>23</v>
      </c>
      <c r="J23" s="43">
        <v>0</v>
      </c>
      <c r="K23" s="43">
        <v>0</v>
      </c>
      <c r="L23" s="44">
        <v>0.9</v>
      </c>
      <c r="M23" s="44">
        <v>0.9</v>
      </c>
      <c r="N23" s="44">
        <v>0.9</v>
      </c>
      <c r="O23" s="44">
        <v>0.9</v>
      </c>
      <c r="P23" s="44">
        <v>0.9</v>
      </c>
      <c r="Q23" s="44">
        <v>0.9</v>
      </c>
      <c r="R23" s="44">
        <v>1.1000000000000001</v>
      </c>
      <c r="S23" s="44">
        <v>1.2</v>
      </c>
      <c r="T23" s="44">
        <v>1.3</v>
      </c>
      <c r="U23" s="44">
        <v>1.3</v>
      </c>
      <c r="V23" s="44">
        <v>1.3</v>
      </c>
      <c r="W23" s="44">
        <v>1.2</v>
      </c>
      <c r="X23" s="44">
        <v>1.1499999999999999</v>
      </c>
      <c r="Y23" s="44">
        <v>1.1499999999999999</v>
      </c>
      <c r="Z23" s="44">
        <v>1.1499999999999999</v>
      </c>
      <c r="AA23" s="44">
        <v>1.2</v>
      </c>
      <c r="AB23" s="44">
        <v>1.25</v>
      </c>
      <c r="AC23" s="44">
        <v>1.25</v>
      </c>
      <c r="AD23" s="44">
        <v>1.35</v>
      </c>
      <c r="AE23" s="44">
        <v>1.35</v>
      </c>
      <c r="AF23" s="44">
        <v>1.2</v>
      </c>
      <c r="AG23" s="44">
        <v>1.1000000000000001</v>
      </c>
      <c r="AH23" s="44">
        <v>1</v>
      </c>
      <c r="AI23" s="44">
        <v>1</v>
      </c>
      <c r="AJ23" s="44">
        <f t="shared" si="0"/>
        <v>0.9</v>
      </c>
      <c r="AK23" s="44">
        <f t="shared" si="1"/>
        <v>1.3</v>
      </c>
    </row>
    <row r="24" spans="1:37" x14ac:dyDescent="0.25">
      <c r="A24" s="43">
        <v>15</v>
      </c>
      <c r="B24" s="43"/>
      <c r="C24" s="70" t="s">
        <v>57</v>
      </c>
      <c r="D24" s="71"/>
      <c r="E24" s="43"/>
      <c r="F24" s="43">
        <v>48.2</v>
      </c>
      <c r="G24" s="43">
        <v>0.3</v>
      </c>
      <c r="H24" s="43">
        <v>48.9</v>
      </c>
      <c r="I24" s="43">
        <v>23</v>
      </c>
      <c r="J24" s="43">
        <v>0</v>
      </c>
      <c r="K24" s="43">
        <v>0</v>
      </c>
      <c r="L24" s="44">
        <v>0.9</v>
      </c>
      <c r="M24" s="44">
        <v>0.9</v>
      </c>
      <c r="N24" s="44">
        <v>0.9</v>
      </c>
      <c r="O24" s="44">
        <v>0.9</v>
      </c>
      <c r="P24" s="44">
        <v>0.9</v>
      </c>
      <c r="Q24" s="44">
        <v>0.9</v>
      </c>
      <c r="R24" s="44">
        <v>1</v>
      </c>
      <c r="S24" s="44">
        <v>1.1499999999999999</v>
      </c>
      <c r="T24" s="44">
        <v>1.2</v>
      </c>
      <c r="U24" s="44">
        <v>1.3</v>
      </c>
      <c r="V24" s="44">
        <v>1.3</v>
      </c>
      <c r="W24" s="44">
        <v>1.1000000000000001</v>
      </c>
      <c r="X24" s="44">
        <v>1.1000000000000001</v>
      </c>
      <c r="Y24" s="44">
        <v>1.1000000000000001</v>
      </c>
      <c r="Z24" s="44">
        <v>1.2</v>
      </c>
      <c r="AA24" s="44">
        <v>1.2</v>
      </c>
      <c r="AB24" s="44">
        <v>1.1499999999999999</v>
      </c>
      <c r="AC24" s="44">
        <v>2</v>
      </c>
      <c r="AD24" s="44">
        <v>2</v>
      </c>
      <c r="AE24" s="44">
        <v>2</v>
      </c>
      <c r="AF24" s="44">
        <v>2</v>
      </c>
      <c r="AG24" s="44">
        <v>2</v>
      </c>
      <c r="AH24" s="44">
        <v>1.3</v>
      </c>
      <c r="AI24" s="44">
        <v>1.3</v>
      </c>
      <c r="AJ24" s="44">
        <f t="shared" si="0"/>
        <v>0.9</v>
      </c>
      <c r="AK24" s="44">
        <f t="shared" si="1"/>
        <v>1.3</v>
      </c>
    </row>
    <row r="25" spans="1:37" x14ac:dyDescent="0.25">
      <c r="A25" s="43">
        <v>16</v>
      </c>
      <c r="B25" s="43"/>
      <c r="C25" s="70" t="s">
        <v>72</v>
      </c>
      <c r="D25" s="71"/>
      <c r="E25" s="43"/>
      <c r="F25" s="43">
        <v>48.2</v>
      </c>
      <c r="G25" s="43">
        <v>0.3</v>
      </c>
      <c r="H25" s="43">
        <v>48.9</v>
      </c>
      <c r="I25" s="43">
        <v>23</v>
      </c>
      <c r="J25" s="43">
        <v>0</v>
      </c>
      <c r="K25" s="43">
        <v>0</v>
      </c>
      <c r="L25" s="44">
        <v>0.01</v>
      </c>
      <c r="M25" s="44">
        <v>0.01</v>
      </c>
      <c r="N25" s="44">
        <v>0.01</v>
      </c>
      <c r="O25" s="44">
        <v>0.01</v>
      </c>
      <c r="P25" s="44">
        <v>0.01</v>
      </c>
      <c r="Q25" s="44">
        <v>0.01</v>
      </c>
      <c r="R25" s="44">
        <v>0.01</v>
      </c>
      <c r="S25" s="44">
        <v>0.01</v>
      </c>
      <c r="T25" s="44">
        <v>0.01</v>
      </c>
      <c r="U25" s="44">
        <v>0.01</v>
      </c>
      <c r="V25" s="44">
        <v>0.01</v>
      </c>
      <c r="W25" s="44">
        <v>0.01</v>
      </c>
      <c r="X25" s="44">
        <v>0.01</v>
      </c>
      <c r="Y25" s="44">
        <v>0.01</v>
      </c>
      <c r="Z25" s="44">
        <v>0.01</v>
      </c>
      <c r="AA25" s="44">
        <v>0.01</v>
      </c>
      <c r="AB25" s="44">
        <v>0.01</v>
      </c>
      <c r="AC25" s="44">
        <v>0.01</v>
      </c>
      <c r="AD25" s="44">
        <v>0.01</v>
      </c>
      <c r="AE25" s="44">
        <v>0.01</v>
      </c>
      <c r="AF25" s="44">
        <v>0.01</v>
      </c>
      <c r="AG25" s="44">
        <v>0.01</v>
      </c>
      <c r="AH25" s="44">
        <v>0.01</v>
      </c>
      <c r="AI25" s="44">
        <v>0.01</v>
      </c>
      <c r="AJ25" s="44">
        <f t="shared" si="0"/>
        <v>0.01</v>
      </c>
      <c r="AK25" s="44">
        <f t="shared" si="1"/>
        <v>0.01</v>
      </c>
    </row>
    <row r="26" spans="1:37" x14ac:dyDescent="0.25">
      <c r="A26" s="43">
        <v>17</v>
      </c>
      <c r="B26" s="43"/>
      <c r="C26" s="70" t="s">
        <v>61</v>
      </c>
      <c r="D26" s="71"/>
      <c r="E26" s="43"/>
      <c r="F26" s="43">
        <v>48.2</v>
      </c>
      <c r="G26" s="43">
        <v>0.3</v>
      </c>
      <c r="H26" s="43">
        <v>48.9</v>
      </c>
      <c r="I26" s="43">
        <v>23</v>
      </c>
      <c r="J26" s="43">
        <v>0</v>
      </c>
      <c r="K26" s="43">
        <v>0</v>
      </c>
      <c r="L26" s="44">
        <v>0.35</v>
      </c>
      <c r="M26" s="44">
        <v>0.35</v>
      </c>
      <c r="N26" s="44">
        <v>0.35</v>
      </c>
      <c r="O26" s="44">
        <v>0.35</v>
      </c>
      <c r="P26" s="44">
        <v>0.35</v>
      </c>
      <c r="Q26" s="44">
        <v>0.35</v>
      </c>
      <c r="R26" s="44">
        <v>0.9</v>
      </c>
      <c r="S26" s="44">
        <v>1.8</v>
      </c>
      <c r="T26" s="44">
        <v>1.8</v>
      </c>
      <c r="U26" s="44">
        <v>1.85</v>
      </c>
      <c r="V26" s="44">
        <v>1.85</v>
      </c>
      <c r="W26" s="44">
        <v>1.2</v>
      </c>
      <c r="X26" s="44">
        <v>1.3</v>
      </c>
      <c r="Y26" s="44">
        <v>1.85</v>
      </c>
      <c r="Z26" s="44">
        <v>1.3</v>
      </c>
      <c r="AA26" s="44">
        <v>1.25</v>
      </c>
      <c r="AB26" s="44">
        <v>1.1499999999999999</v>
      </c>
      <c r="AC26" s="44">
        <v>1</v>
      </c>
      <c r="AD26" s="44">
        <v>1</v>
      </c>
      <c r="AE26" s="44">
        <v>1</v>
      </c>
      <c r="AF26" s="44">
        <v>1</v>
      </c>
      <c r="AG26" s="44">
        <v>1</v>
      </c>
      <c r="AH26" s="44">
        <v>1</v>
      </c>
      <c r="AI26" s="44">
        <v>1</v>
      </c>
      <c r="AJ26" s="44">
        <f t="shared" si="0"/>
        <v>0.35</v>
      </c>
      <c r="AK26" s="44">
        <f t="shared" si="1"/>
        <v>1.85</v>
      </c>
    </row>
    <row r="27" spans="1:37" x14ac:dyDescent="0.25">
      <c r="A27" s="43">
        <v>18</v>
      </c>
      <c r="B27" s="43"/>
      <c r="C27" s="70" t="s">
        <v>73</v>
      </c>
      <c r="D27" s="71"/>
      <c r="E27" s="43"/>
      <c r="F27" s="43">
        <v>48.2</v>
      </c>
      <c r="G27" s="43">
        <v>0.3</v>
      </c>
      <c r="H27" s="43">
        <v>48.9</v>
      </c>
      <c r="I27" s="43">
        <v>23</v>
      </c>
      <c r="J27" s="43">
        <v>0</v>
      </c>
      <c r="K27" s="43">
        <v>0</v>
      </c>
      <c r="L27" s="44">
        <v>0.1</v>
      </c>
      <c r="M27" s="44">
        <v>0.1</v>
      </c>
      <c r="N27" s="44">
        <v>0.1</v>
      </c>
      <c r="O27" s="44">
        <v>0.1</v>
      </c>
      <c r="P27" s="44">
        <v>0.1</v>
      </c>
      <c r="Q27" s="44">
        <v>0.1</v>
      </c>
      <c r="R27" s="44">
        <v>0.1</v>
      </c>
      <c r="S27" s="44">
        <v>0.1</v>
      </c>
      <c r="T27" s="44">
        <v>0.1</v>
      </c>
      <c r="U27" s="44">
        <v>0.1</v>
      </c>
      <c r="V27" s="44">
        <v>0.1</v>
      </c>
      <c r="W27" s="44">
        <v>0.1</v>
      </c>
      <c r="X27" s="44">
        <v>0.1</v>
      </c>
      <c r="Y27" s="44">
        <v>0.1</v>
      </c>
      <c r="Z27" s="44">
        <v>0.1</v>
      </c>
      <c r="AA27" s="44">
        <v>0.1</v>
      </c>
      <c r="AB27" s="44">
        <v>0.1</v>
      </c>
      <c r="AC27" s="44">
        <v>0.1</v>
      </c>
      <c r="AD27" s="44">
        <v>0.1</v>
      </c>
      <c r="AE27" s="44">
        <v>0.1</v>
      </c>
      <c r="AF27" s="44">
        <v>0.1</v>
      </c>
      <c r="AG27" s="44">
        <v>0.1</v>
      </c>
      <c r="AH27" s="44">
        <v>0.1</v>
      </c>
      <c r="AI27" s="44">
        <v>0.1</v>
      </c>
      <c r="AJ27" s="44">
        <f t="shared" si="0"/>
        <v>0.1</v>
      </c>
      <c r="AK27" s="44">
        <f t="shared" si="1"/>
        <v>0.1</v>
      </c>
    </row>
    <row r="28" spans="1:37" x14ac:dyDescent="0.25">
      <c r="A28" s="43">
        <v>19</v>
      </c>
      <c r="B28" s="43"/>
      <c r="C28" s="70" t="s">
        <v>65</v>
      </c>
      <c r="D28" s="71"/>
      <c r="E28" s="43"/>
      <c r="F28" s="43">
        <v>48.2</v>
      </c>
      <c r="G28" s="43">
        <v>0.3</v>
      </c>
      <c r="H28" s="43">
        <v>48.9</v>
      </c>
      <c r="I28" s="43">
        <v>23</v>
      </c>
      <c r="J28" s="43">
        <v>0</v>
      </c>
      <c r="K28" s="43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f t="shared" si="0"/>
        <v>0</v>
      </c>
      <c r="AK28" s="44">
        <f t="shared" si="1"/>
        <v>0</v>
      </c>
    </row>
    <row r="29" spans="1:37" x14ac:dyDescent="0.25">
      <c r="A29" s="43">
        <v>20</v>
      </c>
      <c r="B29" s="43"/>
      <c r="C29" s="70" t="s">
        <v>66</v>
      </c>
      <c r="D29" s="71"/>
      <c r="E29" s="43"/>
      <c r="F29" s="43">
        <v>48.2</v>
      </c>
      <c r="G29" s="43">
        <v>0.3</v>
      </c>
      <c r="H29" s="43">
        <v>48.9</v>
      </c>
      <c r="I29" s="43">
        <v>23</v>
      </c>
      <c r="J29" s="43">
        <v>0</v>
      </c>
      <c r="K29" s="43">
        <v>0</v>
      </c>
      <c r="L29" s="44">
        <v>0.01</v>
      </c>
      <c r="M29" s="44">
        <v>0.01</v>
      </c>
      <c r="N29" s="44">
        <v>0.01</v>
      </c>
      <c r="O29" s="44">
        <v>0.01</v>
      </c>
      <c r="P29" s="44">
        <v>0.1</v>
      </c>
      <c r="Q29" s="44">
        <v>0.35</v>
      </c>
      <c r="R29" s="44">
        <v>0.9</v>
      </c>
      <c r="S29" s="44">
        <v>0.9</v>
      </c>
      <c r="T29" s="44">
        <v>0.9</v>
      </c>
      <c r="U29" s="44">
        <v>0.9</v>
      </c>
      <c r="V29" s="44">
        <v>0.75</v>
      </c>
      <c r="W29" s="44">
        <v>0.35</v>
      </c>
      <c r="X29" s="44">
        <v>0.75</v>
      </c>
      <c r="Y29" s="44">
        <v>0.9</v>
      </c>
      <c r="Z29" s="44">
        <v>0.9</v>
      </c>
      <c r="AA29" s="44">
        <v>0.9</v>
      </c>
      <c r="AB29" s="44">
        <v>0.8</v>
      </c>
      <c r="AC29" s="44">
        <v>7.0000000000000007E-2</v>
      </c>
      <c r="AD29" s="44">
        <v>7.0000000000000007E-2</v>
      </c>
      <c r="AE29" s="44">
        <v>7.0000000000000007E-2</v>
      </c>
      <c r="AF29" s="44">
        <v>0.01</v>
      </c>
      <c r="AG29" s="44">
        <v>0.01</v>
      </c>
      <c r="AH29" s="44">
        <v>0.01</v>
      </c>
      <c r="AI29" s="44">
        <v>0.01</v>
      </c>
      <c r="AJ29" s="44">
        <f t="shared" si="0"/>
        <v>0.01</v>
      </c>
      <c r="AK29" s="44">
        <f t="shared" si="1"/>
        <v>0.9</v>
      </c>
    </row>
    <row r="46" spans="3:4" x14ac:dyDescent="0.25">
      <c r="C46" s="48"/>
      <c r="D46" s="48"/>
    </row>
    <row r="47" spans="3:4" x14ac:dyDescent="0.25">
      <c r="C47" s="48"/>
      <c r="D47" s="48"/>
    </row>
  </sheetData>
  <mergeCells count="32">
    <mergeCell ref="A6:A8"/>
    <mergeCell ref="B6:B8"/>
    <mergeCell ref="C6:C8"/>
    <mergeCell ref="D6:D8"/>
    <mergeCell ref="E6:E8"/>
    <mergeCell ref="AK6:AK8"/>
    <mergeCell ref="C11:D11"/>
    <mergeCell ref="C12:D12"/>
    <mergeCell ref="C13:D13"/>
    <mergeCell ref="C14:D14"/>
    <mergeCell ref="L6:AI6"/>
    <mergeCell ref="F7:G7"/>
    <mergeCell ref="H7:I7"/>
    <mergeCell ref="J7:K7"/>
    <mergeCell ref="L7:AI7"/>
    <mergeCell ref="AJ6:AJ8"/>
    <mergeCell ref="F6:K6"/>
    <mergeCell ref="C15:D15"/>
    <mergeCell ref="C17:D17"/>
    <mergeCell ref="C23:D23"/>
    <mergeCell ref="C21:D21"/>
    <mergeCell ref="C22:D22"/>
    <mergeCell ref="C20:D20"/>
    <mergeCell ref="C16:D16"/>
    <mergeCell ref="C18:D18"/>
    <mergeCell ref="C25:D25"/>
    <mergeCell ref="C27:D27"/>
    <mergeCell ref="C19:D19"/>
    <mergeCell ref="C28:D28"/>
    <mergeCell ref="C29:D29"/>
    <mergeCell ref="C26:D26"/>
    <mergeCell ref="C24:D24"/>
  </mergeCells>
  <pageMargins left="0.7" right="0.7" top="0.75" bottom="0.75" header="0.3" footer="0.3"/>
  <pageSetup paperSize="9" scale="3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Замеры</vt:lpstr>
      <vt:lpstr>АЧР и ЧАПВ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Кирнозенко Елена Николаевна</cp:lastModifiedBy>
  <cp:lastPrinted>2018-06-20T16:43:24Z</cp:lastPrinted>
  <dcterms:created xsi:type="dcterms:W3CDTF">2018-06-20T15:45:53Z</dcterms:created>
  <dcterms:modified xsi:type="dcterms:W3CDTF">2018-07-12T11:00:52Z</dcterms:modified>
</cp:coreProperties>
</file>